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4d71bf5a72167357/SUPRIMENTO DE FUNDOS/TRANSPARÊNCIA/"/>
    </mc:Choice>
  </mc:AlternateContent>
  <xr:revisionPtr revIDLastSave="996" documentId="11_F4FB5516331285C12E3663184F131A617B2D3E10" xr6:coauthVersionLast="47" xr6:coauthVersionMax="47" xr10:uidLastSave="{63084DF1-1B72-4A6D-A694-B6C750ED2278}"/>
  <bookViews>
    <workbookView xWindow="-20610" yWindow="-120" windowWidth="20730" windowHeight="11040" xr2:uid="{00000000-000D-0000-FFFF-FFFF00000000}"/>
  </bookViews>
  <sheets>
    <sheet name="Suprimento_fundos__JULHO_24" sheetId="1" r:id="rId1"/>
  </sheets>
  <definedNames>
    <definedName name="Excel_BuiltIn__FilterDatabase" localSheetId="0">#REF!</definedName>
    <definedName name="Excel_BuiltIn_Print_Area" localSheetId="0">#REF!</definedName>
    <definedName name="_xlnm.Print_Titles" localSheetId="0">Suprimento_fundos__JULHO_24!$1:$5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gaN811GbHl9ql78fc9iNjN3CVQDK2pwAnXs4JViTeMI="/>
    </ext>
  </extLst>
</workbook>
</file>

<file path=xl/calcChain.xml><?xml version="1.0" encoding="utf-8"?>
<calcChain xmlns="http://schemas.openxmlformats.org/spreadsheetml/2006/main">
  <c r="E932" i="1" l="1"/>
  <c r="E924" i="1"/>
  <c r="E774" i="1"/>
  <c r="E1082" i="1"/>
  <c r="E1073" i="1"/>
  <c r="E1065" i="1"/>
  <c r="E1055" i="1"/>
  <c r="E1045" i="1"/>
  <c r="E1036" i="1"/>
  <c r="E1026" i="1"/>
  <c r="E1016" i="1"/>
  <c r="E1007" i="1"/>
  <c r="E997" i="1"/>
  <c r="E987" i="1"/>
  <c r="E977" i="1"/>
  <c r="E967" i="1"/>
  <c r="E957" i="1"/>
  <c r="E948" i="1"/>
  <c r="E940" i="1"/>
  <c r="E916" i="1"/>
  <c r="E906" i="1"/>
  <c r="E897" i="1"/>
  <c r="E887" i="1"/>
  <c r="E878" i="1"/>
  <c r="E870" i="1"/>
  <c r="E862" i="1"/>
  <c r="E844" i="1"/>
  <c r="E829" i="1"/>
  <c r="E821" i="1"/>
  <c r="E811" i="1"/>
  <c r="E802" i="1"/>
  <c r="E792" i="1"/>
  <c r="E782" i="1"/>
  <c r="E766" i="1"/>
  <c r="E758" i="1"/>
  <c r="E750" i="1"/>
  <c r="E740" i="1"/>
  <c r="E732" i="1"/>
  <c r="E722" i="1"/>
  <c r="E714" i="1"/>
  <c r="E701" i="1"/>
  <c r="E662" i="1"/>
  <c r="E654" i="1"/>
  <c r="E644" i="1"/>
  <c r="E634" i="1"/>
  <c r="E625" i="1"/>
  <c r="E617" i="1"/>
  <c r="E609" i="1"/>
  <c r="E600" i="1"/>
  <c r="E588" i="1"/>
  <c r="E580" i="1"/>
  <c r="E561" i="1"/>
  <c r="E550" i="1"/>
  <c r="E542" i="1"/>
  <c r="E534" i="1"/>
  <c r="E525" i="1"/>
  <c r="E512" i="1"/>
  <c r="E502" i="1"/>
  <c r="E491" i="1"/>
  <c r="E469" i="1"/>
  <c r="E461" i="1"/>
  <c r="E453" i="1"/>
  <c r="E445" i="1"/>
  <c r="E432" i="1"/>
  <c r="E421" i="1"/>
  <c r="E410" i="1"/>
  <c r="E399" i="1"/>
  <c r="E391" i="1"/>
  <c r="E380" i="1"/>
  <c r="E366" i="1"/>
  <c r="E351" i="1"/>
  <c r="E337" i="1"/>
  <c r="E322" i="1"/>
  <c r="E304" i="1"/>
  <c r="E280" i="1"/>
  <c r="E259" i="1"/>
  <c r="E250" i="1"/>
  <c r="E227" i="1"/>
  <c r="E213" i="1"/>
  <c r="E204" i="1"/>
  <c r="E196" i="1"/>
  <c r="E185" i="1"/>
  <c r="E174" i="1"/>
  <c r="E163" i="1"/>
  <c r="E139" i="1"/>
  <c r="E130" i="1"/>
  <c r="E107" i="1"/>
  <c r="E94" i="1"/>
  <c r="E72" i="1"/>
  <c r="E64" i="1"/>
  <c r="E56" i="1"/>
  <c r="E45" i="1"/>
  <c r="E36" i="1"/>
  <c r="E28" i="1"/>
  <c r="E13" i="1"/>
</calcChain>
</file>

<file path=xl/sharedStrings.xml><?xml version="1.0" encoding="utf-8"?>
<sst xmlns="http://schemas.openxmlformats.org/spreadsheetml/2006/main" count="2205" uniqueCount="942">
  <si>
    <t>ELI</t>
  </si>
  <si>
    <t>J ULH O - 2 0 2 4</t>
  </si>
  <si>
    <t>SUPRIMENTO DE FUNDOS/MATERIAL DE CONSUMO</t>
  </si>
  <si>
    <t>PC: 2024.000071                    PPC: 2024.000071</t>
  </si>
  <si>
    <t>SUPRIDO: GUSTAVO HILÁRIO DA SILVA</t>
  </si>
  <si>
    <t>CPF: 044.238.582-07</t>
  </si>
  <si>
    <t>PERÍODO DE APLICAÇÃO: 23/02/2024 A 23/05/2024</t>
  </si>
  <si>
    <t>APROVAÇÃO DE CONTAS: SIM</t>
  </si>
  <si>
    <t>Data</t>
  </si>
  <si>
    <t>Favorecido</t>
  </si>
  <si>
    <t>Motivo</t>
  </si>
  <si>
    <t>Valor pago</t>
  </si>
  <si>
    <t>Nome</t>
  </si>
  <si>
    <t>CNPJ</t>
  </si>
  <si>
    <t>LOPES E NASCIMENTO LTDA</t>
  </si>
  <si>
    <t>23.827.261/0001-85</t>
  </si>
  <si>
    <t>48 und. de galão água minalinda GF 20L + Vasilhame água minalinda 20 Litros</t>
  </si>
  <si>
    <t>F A DE VASCONCELOS COMERCIO VAREJISTA DE COMBUSTIVEIS LTDA</t>
  </si>
  <si>
    <t>08.426.824/0002-10</t>
  </si>
  <si>
    <t>01 und. de Gás de Cozinha GLP de 13kg com casco</t>
  </si>
  <si>
    <t>TOTAL</t>
  </si>
  <si>
    <t>PC: 2024.000266                   PPC: 2024.013892</t>
  </si>
  <si>
    <t>SUPRIDO: VIVIAN DA SILVA DONATO LOPES 
MARTINS</t>
  </si>
  <si>
    <t>CPF: 522.722.812-49</t>
  </si>
  <si>
    <t>PERÍODO DE APLICAÇÃO: 16/02/2024 A 16/05/2024</t>
  </si>
  <si>
    <t>Antônio Batalha</t>
  </si>
  <si>
    <t>17.956.432/0001-73</t>
  </si>
  <si>
    <t>Kits de Artesanato Amazônico entregues como lembrança aos participantes da 137.ª Reunião CNCGMPEU</t>
  </si>
  <si>
    <t>26//02/2024</t>
  </si>
  <si>
    <t>Jucilaura S. de Oliveira</t>
  </si>
  <si>
    <t>CPF: 836.409.912-49</t>
  </si>
  <si>
    <t>Compra de balas/bombons de Castanha, Cupuaçu e Banana, entregues ao participantes da 137.ª Reunião CNCGMPEU</t>
  </si>
  <si>
    <t>CPF: 006.720.922-04</t>
  </si>
  <si>
    <t>Compra de Fio de Tucum para compor os kits de lembranças.</t>
  </si>
  <si>
    <t>MM Destas COM. DE BRINQ. E ART. RECR - EIRELI</t>
  </si>
  <si>
    <t>13.044.362/0001-26</t>
  </si>
  <si>
    <t>Compra de Papel de Seda e Saquinho Transparente.</t>
  </si>
  <si>
    <t>Artesanato Jambo</t>
  </si>
  <si>
    <t>25.090.905/0001-20</t>
  </si>
  <si>
    <t>Compra de 40 peneiras de palha. Artesanato</t>
  </si>
  <si>
    <t>Natureza Comércio de Descartáveis LTDA</t>
  </si>
  <si>
    <t>08.038.545/001-70</t>
  </si>
  <si>
    <t>Compra de potes plásticos</t>
  </si>
  <si>
    <t>Selva Amazônica Artesanato</t>
  </si>
  <si>
    <t>22.815.310/0001-05</t>
  </si>
  <si>
    <t>Compra de peças diversas e fios de palha para compor lembraças de artesanato.</t>
  </si>
  <si>
    <t>Lider Festas e Impressões LTDA</t>
  </si>
  <si>
    <t>47.931.637/0001-65</t>
  </si>
  <si>
    <t>Compra de 2 metros Tela de Juta para artesanato</t>
  </si>
  <si>
    <t>SUPRIMENTO DE FUNDOS/SERVIÇOS DE TERCEIROS</t>
  </si>
  <si>
    <t>ATLANTICA HOTELS INTERNATIONAL BRASIL LTDA</t>
  </si>
  <si>
    <t>02.223.966/0062-35</t>
  </si>
  <si>
    <t>Locação da Sala Boto Vermelho para realização da reunião plenária do Conselho Nacional dos Corregedores-Gerais do Ministério Público dos Estados e da União.</t>
  </si>
  <si>
    <t>PC: 2024.000295                   PPC: 2024.011226</t>
  </si>
  <si>
    <t>SUPRIDO: JUSSARA MARIA PORDEUS E SILVA</t>
  </si>
  <si>
    <t>CPF: 176.934.544-20</t>
  </si>
  <si>
    <t>PERÍODO DE APLICAÇÃO: 09/02/2024 A 09/05/2024</t>
  </si>
  <si>
    <t>ESM ZILO GRÁFICA LTDA.</t>
  </si>
  <si>
    <t>17.458.949/0001-32</t>
  </si>
  <si>
    <t>50 pastas com bolso e 50 blocos de anotação</t>
  </si>
  <si>
    <t>NASSER INDUSTRIA E COMÉRCIO DE CONFECÇÕES LTDA.</t>
  </si>
  <si>
    <t>05.204.514/0001-82</t>
  </si>
  <si>
    <t>01 colete brim</t>
  </si>
  <si>
    <t>PC: 2024.000295                   PPC: 2024.011241</t>
  </si>
  <si>
    <t>LUIZ ANTÔNIO FERREIRA DE SOUZA</t>
  </si>
  <si>
    <t>291.662.762-68</t>
  </si>
  <si>
    <t>33 telas pinturas artisticas, artesanado em juta</t>
  </si>
  <si>
    <t>ELAINE LINS MARQUES DA COSTA - EIRELI (DAM de ISS incluso)</t>
  </si>
  <si>
    <t>15.705.880/0001-79</t>
  </si>
  <si>
    <t>4 kits toalet</t>
  </si>
  <si>
    <t>ALMEIDA E IRMÃOS LTDA EPP (DAM de ISS incluso)</t>
  </si>
  <si>
    <t>17.398.221/0001-62</t>
  </si>
  <si>
    <t>1 impressão em camisa</t>
  </si>
  <si>
    <t>Sublimação em 60 camisas</t>
  </si>
  <si>
    <t>SUPRIMENTO DE FUNDOS/SERVIÇOS DE TERCEIROS - PJ</t>
  </si>
  <si>
    <t>PC: 2024.000684                   PPC: 2024.000684</t>
  </si>
  <si>
    <t>SUPRIDO: WESLEI MACHADO ALVES</t>
  </si>
  <si>
    <t>CPF: 706.224.851-72</t>
  </si>
  <si>
    <t>PERÍODO DE APLICAÇÃO: 21/02/2024 A 21/05/2024</t>
  </si>
  <si>
    <t>49.630.488 EDIMAR MACEDO PEREIRA</t>
  </si>
  <si>
    <t>Manutenção de 7 (sete) aparelhos de ar-condicionado centrais de 18 mil BTUS Inverter</t>
  </si>
  <si>
    <t>PC: 2024.000756                   PPC: 2024.005721</t>
  </si>
  <si>
    <t>SUPRIDO: DANIEL ROCHA DE OLIVEIRA</t>
  </si>
  <si>
    <t>CPF: 875.193.562-72</t>
  </si>
  <si>
    <t xml:space="preserve"> C AUGUSTO MORAIS FAVACHO ME</t>
  </si>
  <si>
    <t>13.735.149/0001-60</t>
  </si>
  <si>
    <t>Montagem de 11 mesas e colocação de insufilme no gabinete</t>
  </si>
  <si>
    <t>PC: 2024.001088                   PPC: 2024.011684</t>
  </si>
  <si>
    <t>SUPRIDO:  LEANDRO TAVARES BEZERRA</t>
  </si>
  <si>
    <t>CPF:  715.759.522-20</t>
  </si>
  <si>
    <t>PERÍODO DE APLICAÇÃO: 15/02/2024 A 15/05/2024</t>
  </si>
  <si>
    <t xml:space="preserve"> JC Transporte – ME</t>
  </si>
  <si>
    <t xml:space="preserve"> 13.551.813/0001-11</t>
  </si>
  <si>
    <t>Serviço de frete fluvial + terrestre para a Promotoria de Anori</t>
  </si>
  <si>
    <t>Yasmin Navegação</t>
  </si>
  <si>
    <t>13.231.954/0001-57</t>
  </si>
  <si>
    <t>Serviço de frete fluvial + terrestre para a Promotoria de Urucurituba</t>
  </si>
  <si>
    <t>Irmãos Martins da Silva Navegações LTDA</t>
  </si>
  <si>
    <t>08.950.353/0001-64</t>
  </si>
  <si>
    <t>Serviço de frete fluvial + terrestre para a Promotoria de Eirunepé</t>
  </si>
  <si>
    <t>3R Materiais de Construção LTDA</t>
  </si>
  <si>
    <t>08.082.848/0001-19</t>
  </si>
  <si>
    <t>Serviço de Embarque e Desembarque no Porto</t>
  </si>
  <si>
    <t>F/B Preciosa de Deus</t>
  </si>
  <si>
    <t>08.930.254/0001-10</t>
  </si>
  <si>
    <t>Serviço de frete fluvial + terrestre para a Promotoria de Boca do Acre</t>
  </si>
  <si>
    <t>F/B Nhamundaense</t>
  </si>
  <si>
    <t>01.404.509/0001-62</t>
  </si>
  <si>
    <t>Serviço de frete fluvial + terrestre para a Promotoria de Nhamundá</t>
  </si>
  <si>
    <t>Navegação Mirim LTDA</t>
  </si>
  <si>
    <t>15.764.897/001-05</t>
  </si>
  <si>
    <t>Entrada no Porto do Demétrio</t>
  </si>
  <si>
    <t>Luis Paulo Lima de Lira</t>
  </si>
  <si>
    <t>33.498.335/0001-30</t>
  </si>
  <si>
    <t>Serviço de frete terrestre para a Promotoria de Manacapuru</t>
  </si>
  <si>
    <t>Keila C. Pinto Comercio – ME</t>
  </si>
  <si>
    <t>27.357.543/0001-17</t>
  </si>
  <si>
    <t>Quadro, moldura reta 2cm + vidro + paspatur +impressão, tamanho 53 x 41</t>
  </si>
  <si>
    <t>N/M Almir Araújo</t>
  </si>
  <si>
    <t>44.696.646/0001-20</t>
  </si>
  <si>
    <t>Serviço de frete fluvial + terrestre para a Promotoria de Barreirinha</t>
  </si>
  <si>
    <t>A. M. Ribeiro – ME</t>
  </si>
  <si>
    <t>11.200.824/0001-21</t>
  </si>
  <si>
    <t>Retirada de ar condicionado da sede da promotoria de justiça de Manacapuru</t>
  </si>
  <si>
    <t>Castro Refrigeração</t>
  </si>
  <si>
    <t>15.016.548/0001-05</t>
  </si>
  <si>
    <t>Desinstalação de uma Split Inverter Marca VG</t>
  </si>
  <si>
    <t>PC: 2024.001100                   PPC:  2024.014497</t>
  </si>
  <si>
    <t>SUPRIDO: IGOR STARLING PEIXOTO</t>
  </si>
  <si>
    <t>CPF: 875.842.201-34</t>
  </si>
  <si>
    <t>PERÍODO DE APLICAÇÃO: 22/02/2024 A 22/05/2024</t>
  </si>
  <si>
    <t>Central de Placas da Amazônia</t>
  </si>
  <si>
    <t>03/05/2023-2297</t>
  </si>
  <si>
    <t>Recibo. Despesas com produção de placas - Atendimento de atividades do CAOCRIMO</t>
  </si>
  <si>
    <t>Milton Sposito Neto e Diego Fernandes Ayoub Bazzi</t>
  </si>
  <si>
    <t>52.576.922-49/881.738.102-0</t>
  </si>
  <si>
    <t>Recibo. Despesas com gasolina - Atendimento de atividades do CAOCRIMO</t>
  </si>
  <si>
    <t>Dismonza Tintas Am Ltda</t>
  </si>
  <si>
    <t>04.342.148/0001-85</t>
  </si>
  <si>
    <t>NF-e nº 14.969: Despesas com aquisição de tinta - Atendimento de atividades do CAOCRIMO</t>
  </si>
  <si>
    <t>JLN Material de Construção Ltda</t>
  </si>
  <si>
    <t>84.112.135/0001-39</t>
  </si>
  <si>
    <t>NF-e nº 245148: Despesas com materiais canaletas, filtros de linha e fitas - Atendimento de atividades do CAOCRIMO</t>
  </si>
  <si>
    <t>Foto Nascimento - Antonio Rodrigues Cia Ltda.</t>
  </si>
  <si>
    <t>04.356.309/0014-94</t>
  </si>
  <si>
    <t>NF-e nº 13073: Despesas com materiais e molduras - Atendimento de atividades do CAOCRIMO</t>
  </si>
  <si>
    <t>Lojas Riachuelo S.A</t>
  </si>
  <si>
    <t>33.200.056/0320-08</t>
  </si>
  <si>
    <t>NF-e nº 137542: Despesas com vestimentas para diligências - Atendimento para realização de diligências pelo ND.</t>
  </si>
  <si>
    <t>PC: 2023.001100                   PPC:  2024.014489</t>
  </si>
  <si>
    <t>Panificadora e Confeitaria Santo Agostinho Ltda</t>
  </si>
  <si>
    <t>04.406.963/0001-40</t>
  </si>
  <si>
    <t>NF-e nº 18: Despesas com serviço de bufê - Atendimento de atividades CAOCRIMO</t>
  </si>
  <si>
    <t>Prefeitura de Manaus - SEMEF - ISS</t>
  </si>
  <si>
    <t>04.312.658/0001-90</t>
  </si>
  <si>
    <t>Pagamento de tributos ISSQN referente à NFS-e nº18</t>
  </si>
  <si>
    <t>Alcides Oliveira Pinto</t>
  </si>
  <si>
    <t>43.122.199/0001-33</t>
  </si>
  <si>
    <t>NF-e nº 13: Despesas com serviço de conectividade de chip - Atendimento de atividades CAOCRIMO</t>
  </si>
  <si>
    <t>Antonio Silva Prado</t>
  </si>
  <si>
    <t>63.701.387/0001-85</t>
  </si>
  <si>
    <t>NF-e nº 551: Despesas com serviço de montagem e desmontagem de acessórios de veículos - Atendimento de atividades CAOCRIMO</t>
  </si>
  <si>
    <t>Pagamento de tributos ISSQN referente à NFS-e nº 551</t>
  </si>
  <si>
    <t>Multisetor Serviços Combinados de Escritório e Apoio Administrativo Ltda</t>
  </si>
  <si>
    <t>36.986.791/0001-18</t>
  </si>
  <si>
    <t>NF-e nº 14682: Despesas com serviço de instalação de adesivo perfurado - Atendimento de atividades CAOCRIMO</t>
  </si>
  <si>
    <t>Pagamento de tributos ISSQN referente à NFS-e nº 14682</t>
  </si>
  <si>
    <t>Kamilla de Assus Alves Pereira</t>
  </si>
  <si>
    <t>001.960.922-13</t>
  </si>
  <si>
    <t>Recibo com despesas relacionadas a pesquisas -  Atendimento de atividades CAOCRIMO</t>
  </si>
  <si>
    <t>Mauricio Morais de Oliveira</t>
  </si>
  <si>
    <t>38.247.579/0001-64</t>
  </si>
  <si>
    <t>NF-e nº 560: Despesas com serviço de chaveiros - Atendimento de diligências do CAOCRIMO</t>
  </si>
  <si>
    <t>Pagamento de tributos ISSQN referente à NFS-e nº 560</t>
  </si>
  <si>
    <t>Lucelia de Melo Oliveira</t>
  </si>
  <si>
    <t>32.945.004/0001-39</t>
  </si>
  <si>
    <t>NF-e nº 12: Despesas com serviço de manutenção do DVR - Atendimento de atividades CAOCRIMO</t>
  </si>
  <si>
    <t>Verifac Tecnologia Ltda</t>
  </si>
  <si>
    <t>32.797.434/0001-50</t>
  </si>
  <si>
    <t>NF-e nº 36348: Despesas com serviços online - Atendimento de atividades CAOCRIMO</t>
  </si>
  <si>
    <t>Plot Serviços Gráficos e Consultoria Ltda</t>
  </si>
  <si>
    <t>08.875.534/0001-73</t>
  </si>
  <si>
    <t>NF-e nº 2234: Despesas com serviços gráficos de impressão em lona - Atendimento de atividades CAOCRIMO</t>
  </si>
  <si>
    <t>Pagamento de tributos ISSQN referente à NFS-e nº 2234</t>
  </si>
  <si>
    <t>Talentos Serviços de Pré-Impressão Ltda</t>
  </si>
  <si>
    <t>17.207.460/0001-98</t>
  </si>
  <si>
    <t>NF-e nº 586: Despesas com serviço de aplicação de adesivo em placa metálica - Atendimento de atividades CAOCRIMO</t>
  </si>
  <si>
    <t>Pagamento de tributos ISSQN referente à NFS-e nº 586</t>
  </si>
  <si>
    <t>SUPRIMENTO DE FUNDOS/SERVIÇO DE TERCEIROS - PJ</t>
  </si>
  <si>
    <t>PC: 2024.001155                  PPC: 2024.008579</t>
  </si>
  <si>
    <t>SUPRIDO:PAULO ALEXANDER DOS SANTOS BERIBA</t>
  </si>
  <si>
    <t>CPF: 016.564.277-70</t>
  </si>
  <si>
    <t>PERÍODO DE APLICAÇÃO: 11/03/2024 A 09/06/2024</t>
  </si>
  <si>
    <t>A. O. REIS GUERRA</t>
  </si>
  <si>
    <t>34.953.012/0001-52</t>
  </si>
  <si>
    <t>Limpeza interna e externa do prédio, limpeza da caixa d`água, poda de árvores e/ou plantas e outros.</t>
  </si>
  <si>
    <t>PC: 2024.001221               PPC: 2024.008851</t>
  </si>
  <si>
    <t>SUPRIDO: FREDERICO JORGE DE MOURA ABRAHIM</t>
  </si>
  <si>
    <t>CPF: 854.852.332-87</t>
  </si>
  <si>
    <t>PERÍODO DE APLICAÇÃO: 26/01/2024 A 25/04/2024</t>
  </si>
  <si>
    <t>ASPETUPAM</t>
  </si>
  <si>
    <t>03.341.315/0001-90</t>
  </si>
  <si>
    <t>Contratação de serviço de frete de uma para deslocamento no trecho Manacapuru/ Anori/Manacapuru</t>
  </si>
  <si>
    <t>S. M. Navegação e Transporte Ltda</t>
  </si>
  <si>
    <t>06.984.856/0001-25</t>
  </si>
  <si>
    <t>Acesso à balsa no porto da CEASA com deslocamento ao Careiro. (destinos finais: Autazes e Manaquiri).</t>
  </si>
  <si>
    <t>Balsa Sant'Ana (Daniel Navegação)</t>
  </si>
  <si>
    <t>20.673.861/0001-48</t>
  </si>
  <si>
    <t>Acesso à balsa tendo como destino final Autazes.</t>
  </si>
  <si>
    <t>RPM Navegação</t>
  </si>
  <si>
    <t>34.516.815/0001-40</t>
  </si>
  <si>
    <t>Acesso à balsa tendo como destino final Manaquiri.</t>
  </si>
  <si>
    <t>Navegações Jeany Saron</t>
  </si>
  <si>
    <t>04.809.925/0001-39</t>
  </si>
  <si>
    <t>Acesso à balsa em Manaquiri, tendo como destino final Manaus.</t>
  </si>
  <si>
    <t>S. M. Navegação e Transporte Ltda.</t>
  </si>
  <si>
    <t>Acesso à balsa no porto da CEASA com deslocamento ao Careiro. (destino final Lábrea)</t>
  </si>
  <si>
    <t>SCA Navegação</t>
  </si>
  <si>
    <t>30.325.810/0001-89</t>
  </si>
  <si>
    <t>Acesso à balsa para deslocamento a Lábrea, com o objetivo de fiscalizar a obra da sede própria da Promotoria de Justiça. (1º trecho).</t>
  </si>
  <si>
    <t>Amazônia Navegações Ltda.(Porto Mucuim)</t>
  </si>
  <si>
    <t>84.554.666/0001-81</t>
  </si>
  <si>
    <t>Acesso à balsa para deslocamento a Lábrea, com o objetivo de fiscalizar a obra da sede própria da Promotoria de Justiça. (2º trecho)</t>
  </si>
  <si>
    <t>Acesso à balsa para deslocamento de retorno a Manaus (2º trecho).</t>
  </si>
  <si>
    <t>34.475.061/0004-70</t>
  </si>
  <si>
    <t>Acesso à balsa para deslocamento de retorno a Manaus (1º trecho).</t>
  </si>
  <si>
    <t>Acesso à balsa no porto da CEASA com deslocamento de retorno a Manaus.</t>
  </si>
  <si>
    <t>J. Cruz Serviços Ltda.</t>
  </si>
  <si>
    <t>02.236.769/0001-39</t>
  </si>
  <si>
    <t>Acesso à balsa no porto da CEASA com deslocamento ao Careiro Castanho. (diligência do Recomeçar).</t>
  </si>
  <si>
    <t>Acesso à balsa no porto da CEASA com deslocamento a Manaus. (Retorno da diligência do Recomeçar).</t>
  </si>
  <si>
    <t>N F de Castro Serviços (Zelar Serviços em Limpeza)</t>
  </si>
  <si>
    <t>46.727.592/0001-49</t>
  </si>
  <si>
    <t>Prestação de serviços de limpeza em evento do CEAF no dia 10/03/2024 (Nota Fiscal 206, de 17/04/2024).</t>
  </si>
  <si>
    <t>Prefeitura Municipal de Manaus</t>
  </si>
  <si>
    <t>04.365.326.0001-73</t>
  </si>
  <si>
    <t>Recolhimento do ISSQN referente à NFS-e da Empresa N F de Castro</t>
  </si>
  <si>
    <t>18.206.900/0001-55</t>
  </si>
  <si>
    <t>Serviço de confecção de placas de segurança (NF nº 99, de 19/04/2024)</t>
  </si>
  <si>
    <t>Recolhimento do ISSQN referente à NFS-e daCentral de Placas da Amazônia Ltda. - EPP.</t>
  </si>
  <si>
    <t>PC: 2024.001230               PPC:  2024.010093</t>
  </si>
  <si>
    <t>SUPRIDO: JHERALMY HASTEM SANTOS ARAUJO 
DA SILVA</t>
  </si>
  <si>
    <t>CPF: 000.994.212-24</t>
  </si>
  <si>
    <t>PERÍODO DE APLICAÇÃO: 30/01/2024 A 30/04/2024</t>
  </si>
  <si>
    <t>LUCILEIDE LOPES SOARES - SELECT HOMEDECOR</t>
  </si>
  <si>
    <t>21.258.279/0001-88</t>
  </si>
  <si>
    <t>Serviço de reforma, troca de tecido em cadeiras, 39 unidades.</t>
  </si>
  <si>
    <t>SECRETARIA MUNICIPAL DE FINANÇAS E TECNOLOGIA DA INFORMAÇÃO – SEMEF</t>
  </si>
  <si>
    <t>ISSQN Retido por Solidariedade. Ref. à NFS N° 11</t>
  </si>
  <si>
    <t>Serviço de reforma, troca de tecido em cadeiras, 25 unidades.</t>
  </si>
  <si>
    <t>ISSQN Retido por Solidariedade. Ref. à NFS N° 12</t>
  </si>
  <si>
    <t>PC: 2024.001300                    PPC: 2024.007520</t>
  </si>
  <si>
    <t>SUPRIDO: LIEGE CUNHA ARAÚJO</t>
  </si>
  <si>
    <t>CPF: 006.086.082-03</t>
  </si>
  <si>
    <t>LILIANE DOS SANTOS CORREIA</t>
  </si>
  <si>
    <t>743.918.872-15</t>
  </si>
  <si>
    <t>40 (quarenta) canetas artesanais</t>
  </si>
  <si>
    <t>J. A. F. DE LIMA</t>
  </si>
  <si>
    <t>05.424.338/0001-94</t>
  </si>
  <si>
    <t>100 envelopes azuis (convite)</t>
  </si>
  <si>
    <t>J. A. F. DE LIMA KIDS</t>
  </si>
  <si>
    <t>05.424.338/0003-56</t>
  </si>
  <si>
    <t>Fio de Rami e 100g semente para artesanato</t>
  </si>
  <si>
    <t>DONA FLOR DA VILA PLANTAS E FLORES NATURAIS LTDA</t>
  </si>
  <si>
    <t>26.524.155/0001-10</t>
  </si>
  <si>
    <t>Arranjos de flores naturais para evento</t>
  </si>
  <si>
    <t>PC: 2024.001300                    PPC:  2024.007527</t>
  </si>
  <si>
    <t xml:space="preserve">ELIANE LINS MARQUES DA COSTA - EIRELI </t>
  </si>
  <si>
    <t>Impressos diversos (convite + pauta colorida) - DAM incluído</t>
  </si>
  <si>
    <t>Impressos diversos (resoluções + atas coloridas) - DAM incluído</t>
  </si>
  <si>
    <t>EMPORIO DOS REIS RESTAURANTES LTDA</t>
  </si>
  <si>
    <t>23.148.849/0001-02</t>
  </si>
  <si>
    <t>Buffet de café da manhã (DAM incluído)</t>
  </si>
  <si>
    <t>CAFEZIUN LTDA.</t>
  </si>
  <si>
    <t>46.419.335/0001-40</t>
  </si>
  <si>
    <t>Buffet de coffe break (DAM incluído)</t>
  </si>
  <si>
    <t xml:space="preserve">PC: 2024.001375                     PPC:  </t>
  </si>
  <si>
    <t>SUPRIDO: KARLA CRISTINA DA SILVA SOUSA</t>
  </si>
  <si>
    <t>CPF:  967.363.053-49</t>
  </si>
  <si>
    <t>APROVAÇÃO DE CONTAS: NÃO</t>
  </si>
  <si>
    <t xml:space="preserve">PC: 2024.001375                     PPC: </t>
  </si>
  <si>
    <t>PC: 2024.001655                     PPC:  2024.006058</t>
  </si>
  <si>
    <t>SUPRIDO:  ERIVAN LEAL DE OLIVEIRA</t>
  </si>
  <si>
    <t>CPF:  343.732.412-87</t>
  </si>
  <si>
    <t>PERÍODO DE APLICAÇÃO: 30/01/2024 A 29/04/2024</t>
  </si>
  <si>
    <t>4 Molduras Retas 2cm + Vidro + Paspatur Tamanhos 53x41cm</t>
  </si>
  <si>
    <t>Semef - Prefeitura de Manaus</t>
  </si>
  <si>
    <t>ISS retido sobrea nota fiscal nº 135</t>
  </si>
  <si>
    <t>J Gomes Pereira &amp; CIA LTDA</t>
  </si>
  <si>
    <t>08.491.959/0001-89</t>
  </si>
  <si>
    <t>Serviço de confecção e instalação de corrimão Inox</t>
  </si>
  <si>
    <t>ISS retido sobre a nota fiscal nº 75</t>
  </si>
  <si>
    <t>JC Portões eletrônicos / Fidel Alexsandro da Costa Carvalho</t>
  </si>
  <si>
    <t>33.361.704/0001-49</t>
  </si>
  <si>
    <t>Serviço de reparo das cancelas da G2 e G3</t>
  </si>
  <si>
    <t>D. DA C. PARAIZO</t>
  </si>
  <si>
    <t>46.844.242/0001-62</t>
  </si>
  <si>
    <t>Parte do serviço de aplicação de piso vinílico na sala VIP do auditório Bandeira</t>
  </si>
  <si>
    <t>ISS retido sobrea nota fiscal nº 2</t>
  </si>
  <si>
    <t>Supermercado DB LTDA</t>
  </si>
  <si>
    <t>22.991.939/0003-60</t>
  </si>
  <si>
    <t>Compra de mercadoria / NF 000445073</t>
  </si>
  <si>
    <t>Santos Materiais de Construção ATC Comércio de Materiais de Construção</t>
  </si>
  <si>
    <t>15.715.961/0001-50</t>
  </si>
  <si>
    <t>Compra de materiais para manutenção / NF 86915</t>
  </si>
  <si>
    <t>Compra de materiais para manutenção / NF 2743</t>
  </si>
  <si>
    <t>Compra de materiais para manutenção / NF 2742</t>
  </si>
  <si>
    <t>Compra de mercadoria / NF 000445223</t>
  </si>
  <si>
    <t>JLN Materiais de Construção</t>
  </si>
  <si>
    <t>Compra de materiais para manutenção / NF 240942</t>
  </si>
  <si>
    <t>Compra de materiais para manutenção / NF 240977</t>
  </si>
  <si>
    <t>KC Jobim Comércio de Tintas LTDA</t>
  </si>
  <si>
    <t>34.560.193/0004-08</t>
  </si>
  <si>
    <t>Compra de materiais para manutenção / NF 18913</t>
  </si>
  <si>
    <t>Compra de materiais para manutenção / NF 18949</t>
  </si>
  <si>
    <t>Compra de materiais para manutenção / NF 88756</t>
  </si>
  <si>
    <t>Compra de materiais de Construção/ NF 5852</t>
  </si>
  <si>
    <t>Compra de materiais de Construção/ NF 89987</t>
  </si>
  <si>
    <t>Compra de materiais de Construção/ NF 89988</t>
  </si>
  <si>
    <t>Compra de materiais de Construção/ NF 90201</t>
  </si>
  <si>
    <t>Compra de materiais para manutenção/ NF 242287</t>
  </si>
  <si>
    <t>Compra de materiais para manutenção/ NF 242964</t>
  </si>
  <si>
    <t>PC: 2024.001697                   PPC: 2024.00490</t>
  </si>
  <si>
    <t>SUPRIDO: JÚLIO CÉSAR ALBUQUERQUE LIMA</t>
  </si>
  <si>
    <t>CPF: 239.778.172-72</t>
  </si>
  <si>
    <t>M C ESPERANÇA EIRELLI - ME</t>
  </si>
  <si>
    <t>22.129.362/001-10</t>
  </si>
  <si>
    <t>Serviço de confecção de placas de Inauguração e homenagem para a Promotoria de Anori.</t>
  </si>
  <si>
    <t>PREFEITURA DE MANAUS</t>
  </si>
  <si>
    <t>ISSQN retido por solidariedade ref. à NF Nº 468</t>
  </si>
  <si>
    <t>PC: 2024.002074                     PPC: 2024.007552</t>
  </si>
  <si>
    <t>SUPRIDO: PATRÍCIA MACHADO DA VEIGA</t>
  </si>
  <si>
    <t>CPF: 003.759.370-64</t>
  </si>
  <si>
    <t>PERÍODO DE APLICAÇÃO: 21/02/2024 A 22/05/2024</t>
  </si>
  <si>
    <t>S M SOUZA DE CARVALHO</t>
  </si>
  <si>
    <t>04.533.263/0001-17</t>
  </si>
  <si>
    <t>Coroa de Flores</t>
  </si>
  <si>
    <t>ESTOK COMERCIO E REPRESENTACOES S.A.</t>
  </si>
  <si>
    <t>49.732.175/0093-09</t>
  </si>
  <si>
    <t>Spindle Tapete 1,50M X 2M</t>
  </si>
  <si>
    <t>MK MARMORES E GRANITOS LTDA</t>
  </si>
  <si>
    <t>19.477.896/0001-22</t>
  </si>
  <si>
    <t>Granito Preto São Gabriel</t>
  </si>
  <si>
    <t>UNIART METAIS E MADEIRA LTDA</t>
  </si>
  <si>
    <t>47.482.995/0001-38</t>
  </si>
  <si>
    <t>Colar do Mérito do Ministério Público do Amazonas</t>
  </si>
  <si>
    <t>REVEST HOUSE COMERCIO DE PISOS LTDA</t>
  </si>
  <si>
    <t>14.969.275/0001-42</t>
  </si>
  <si>
    <t>Faixa de Arremate Chapanhe 3 MT</t>
  </si>
  <si>
    <t>S V INSTALACOES LTDA</t>
  </si>
  <si>
    <t>84.089.358/0001-22</t>
  </si>
  <si>
    <t>LUM. PLAFON BELLALUX EMB. RED. 18W 3000K; TRINCA ECONÔMICA MÉDIA 696-2. 1/2; ROLO LA SINTETICA 1380 23TAM 19LA S/SUPO; ABRAÇADEIRA NY UV T-80I 300X4,7 C/100 PT; COLA INSTANTANEA 20G MP LI0500014; COLA DE CONTATO 200G COLABRAS 3150011; ADESIVO PVC FRASCO INCOLOR 175G; SPRAY WD-40 300ML; PLACA CEGA 4X4</t>
  </si>
  <si>
    <t>JLN MATERIAL DE CONSTRUCAO LIMITADA</t>
  </si>
  <si>
    <t>TOM PAD DUPLA 2P+T 20A C/P 2916 F. EVIDENCE; FITA ISOLANTE 19MMX5M PA021782 MARGIRIUS</t>
  </si>
  <si>
    <t>CENTRO DO ALUMINIO INDUSTRIA E COMERCIO DE FERRAGENS, FERRAMENTAS E MADEIRAS LTDA</t>
  </si>
  <si>
    <t>33.906.812/0001-50</t>
  </si>
  <si>
    <t>PORTA BITS COM GUIA; CONJUNTO DE SERRA COPO; ADESIVO INSTANTANEO 200 BICO ANTIENTUPIMENTO; SPRAY 300ML</t>
  </si>
  <si>
    <t>MERCANTIL NOVA ERA LTDA</t>
  </si>
  <si>
    <t>04.240.370/0020-10</t>
  </si>
  <si>
    <t>Produtos alimentícios</t>
  </si>
  <si>
    <t>Buque de Girassol</t>
  </si>
  <si>
    <t>ATC COMERCIO DE MATERIAIS DE CONSTRUCAO LTDA</t>
  </si>
  <si>
    <t>Escova Broxa Retangular 19cm; trincha comun 3; trincha comun 2. 1/2; Fita Crepe Branca 24MMX40-50M; Borracha liquida impertech branco; Fundo; preparador de Parede 3,6LT</t>
  </si>
  <si>
    <t>PC: 2024.002074                    PPC: 2024.007546</t>
  </si>
  <si>
    <t>M P LUCAS SERVICOS</t>
  </si>
  <si>
    <t>32.383.672/0001-10</t>
  </si>
  <si>
    <t>Referente a confeccção de 10 unidades de cópias de chaves com o valor de R$ 8,00 reais cada unidade.</t>
  </si>
  <si>
    <t>ISSQN Retido por Solidariedade. Ref. à NFS N° 629</t>
  </si>
  <si>
    <t>Aplicação de uma moldura de madeira em um espelho medindo; com as seguintes especificações: Altura 2,82cm x Largura 1,41m: Cor: Prata Espelhada - Incluido fornecimento do Material e Mão de obra para a realização do serviço no local.</t>
  </si>
  <si>
    <t>SSQN Retido por Solidariedade. Ref. à NFS N° 7</t>
  </si>
  <si>
    <t>KLINGER PIZZARIA E SERVICO DE ALIMENTACAO LTDA</t>
  </si>
  <si>
    <t>46.260.466/0001-27</t>
  </si>
  <si>
    <t>Serviço de fornecimento de refeição</t>
  </si>
  <si>
    <t>SSQN Retido por Solidariedade. Ref. à NFS N° 3</t>
  </si>
  <si>
    <t>Serviço de aplicação de Piso Vinílico e Rodapé em Vinílico em um ambiente medindo 49M² e outro medindo 15M² na unidade da Procuradoria Geral de Justiça do Estado do Amazonas</t>
  </si>
  <si>
    <t>ISSQN Retido por Solidariedade. Ref. à NFS N° 3</t>
  </si>
  <si>
    <t>54.762.342 MAYRON MUNIZ UGARTE</t>
  </si>
  <si>
    <t>54.762.342/0001-78</t>
  </si>
  <si>
    <t>3 LÂMPADAS 30w; 3PAFLON</t>
  </si>
  <si>
    <t>MARIO JORGE BARROSO FRANCA E CIA LTDA</t>
  </si>
  <si>
    <t>14.189.823/0001-11</t>
  </si>
  <si>
    <t>Transporte do veiculo oficial, tipo: Van; Placa.: PHV8598</t>
  </si>
  <si>
    <t>N. J. CONSTRUCOES, NAVEGACAO E COMERCIO LTDA</t>
  </si>
  <si>
    <t>04.505.639/0001-80</t>
  </si>
  <si>
    <t>Travessia BR 319</t>
  </si>
  <si>
    <t>MANAUSIMPRESSOS SERVICOS GRAFICOS LTDA</t>
  </si>
  <si>
    <t xml:space="preserve">	08.706.957/0001-60</t>
  </si>
  <si>
    <t>1.300 adesivos 9x9</t>
  </si>
  <si>
    <t>ISSQN Retido por Solidariedade. Ref. à NFS N°  99</t>
  </si>
  <si>
    <t>SILVANA FRANCISCA MONTE CANTO 47215704220</t>
  </si>
  <si>
    <t>34.739.329/0001-90</t>
  </si>
  <si>
    <t>Serviço de fabricação de uma mesa em MDF</t>
  </si>
  <si>
    <t>I. H. M. MARQUES3</t>
  </si>
  <si>
    <t>10.823.109/0001-82</t>
  </si>
  <si>
    <t xml:space="preserve">Serviço de impressão e confecção de  20 und. de agendas, cor : laranja. </t>
  </si>
  <si>
    <t>ISSQN Retido por Solidariedade. Ref. à NFS N° 1847</t>
  </si>
  <si>
    <t>J. G. G A D E L H A</t>
  </si>
  <si>
    <t>05.341.430/0001-90</t>
  </si>
  <si>
    <t>Transporte do veiculo oficial, tipo: carro; Placa.: PHLL3A06</t>
  </si>
  <si>
    <t>PC: 2024.002106                     PPC:   2024.011365</t>
  </si>
  <si>
    <t>SUPRIDO: ELISSANDRA REBOUÇAS ARRUDA</t>
  </si>
  <si>
    <t>CPF: 477.642.872-53</t>
  </si>
  <si>
    <t>Instrumental Técnico LTDA</t>
  </si>
  <si>
    <t>04.214.086/0001-06</t>
  </si>
  <si>
    <t>Avental - Estoque zero, doc nº 1328624</t>
  </si>
  <si>
    <t>08.038.545/0026-57</t>
  </si>
  <si>
    <t>Material de Expediente - Estoque zero, doc nº 1328625</t>
  </si>
  <si>
    <t>48.052.635/0001-69</t>
  </si>
  <si>
    <t>Saco Plástico - Estoque zero, doc nº 1328627</t>
  </si>
  <si>
    <t>S.M Souza Carvalho</t>
  </si>
  <si>
    <t>Coroa de Flores - Estoque zero, doc nº 1328631</t>
  </si>
  <si>
    <t>Casa do Eletricista LTDA</t>
  </si>
  <si>
    <t>04.415.154/0002-86</t>
  </si>
  <si>
    <t>Material Elétrico - Estoque zero, doc nº 1328633</t>
  </si>
  <si>
    <t>C. Ferreira Marcelino LTDA</t>
  </si>
  <si>
    <t>30.402.768/0001-52</t>
  </si>
  <si>
    <t>Caixa de Papelão - Estoque zero, doc nº 1328634</t>
  </si>
  <si>
    <t>Maxpel Comercial LTDA</t>
  </si>
  <si>
    <t>84.509.264/0001-65</t>
  </si>
  <si>
    <t>Papel de Seda e fitas decorativas - Estoque zero, doc nº 1328635</t>
  </si>
  <si>
    <t>I.H.M Marques EPP</t>
  </si>
  <si>
    <t>Capa Plática - Estoque zero, doc nº 1328636</t>
  </si>
  <si>
    <t>Capa Plática - Estoque zero, doc nº 1328637</t>
  </si>
  <si>
    <t>Jac da Silva &amp; Cia LTDA</t>
  </si>
  <si>
    <t>84.461.771/0002-57</t>
  </si>
  <si>
    <t>Balas regionais - Estoque zero, doc nº 1328640</t>
  </si>
  <si>
    <t>Atacadão S.A</t>
  </si>
  <si>
    <t>75.315.333/0149-16</t>
  </si>
  <si>
    <t>Café - Estoque zero, doc nº 1334872</t>
  </si>
  <si>
    <t>PC: 2024.002512                  PPC:  2024.014174</t>
  </si>
  <si>
    <t>SUPRIDO: FÁBIA MELO BARBOSA DE OLIVEIRA</t>
  </si>
  <si>
    <t>CPF: 052.263.784-16</t>
  </si>
  <si>
    <t>D. DE A. ARAUJO EIRELI</t>
  </si>
  <si>
    <t>17.199.186/0002-33</t>
  </si>
  <si>
    <t>Agua Mineral</t>
  </si>
  <si>
    <t>Carga de Gás GLP</t>
  </si>
  <si>
    <t>PC: 2024.003027                     PPC: 2024.009098</t>
  </si>
  <si>
    <t>SUPRIDO: ADRYELLE VALÉRIA RODRIGUES E SILVA</t>
  </si>
  <si>
    <t>CPF: 914.991.272-00</t>
  </si>
  <si>
    <t>Demassi LTDA</t>
  </si>
  <si>
    <t>04.646.337/0001-21</t>
  </si>
  <si>
    <t>Beca e Capa de Sessão Procurador de Justiça</t>
  </si>
  <si>
    <t>Beca e Toga de Sessão Procurador de Justiça</t>
  </si>
  <si>
    <t>Talento Serviços de Pré-impressão LTDA</t>
  </si>
  <si>
    <t>Duas Placas de mesa para Procurador de Justiça</t>
  </si>
  <si>
    <t>Estok Comércio e Representações S/A</t>
  </si>
  <si>
    <t>49.732.748/0001-85</t>
  </si>
  <si>
    <t>Cabideiro Arara para uso no Plenário Antônio Trindade</t>
  </si>
  <si>
    <t>Toga de sessão de Procurador de Justiça</t>
  </si>
  <si>
    <t xml:space="preserve">Uma Placa de mesa para Procurador
de Justiça
</t>
  </si>
  <si>
    <t>PC: 2024.003027                    PPC: 2024.009098</t>
  </si>
  <si>
    <t>Cecilia de Oliveira Pinheiro ME</t>
  </si>
  <si>
    <t>04.153.748/0001-85</t>
  </si>
  <si>
    <t xml:space="preserve">Lavagem bandeiras para uso no Plenário Antônio Trindade
</t>
  </si>
  <si>
    <t>Prefeitura - Manaus</t>
  </si>
  <si>
    <t xml:space="preserve">ISS – NF 265 </t>
  </si>
  <si>
    <t>Jair V. de Lima Floricultura</t>
  </si>
  <si>
    <t>22.435.742/0001-82</t>
  </si>
  <si>
    <t>Flores – Solenidade – Entrada em exercício de Procuradora de Justiça</t>
  </si>
  <si>
    <t>ISS – NF 520</t>
  </si>
  <si>
    <t>Olenivia Espírito Santo da Silva Mendonça</t>
  </si>
  <si>
    <t>239.224.602-59</t>
  </si>
  <si>
    <t>Subscrição do Diploma - Entrada em exercício de Procuradora de
Justiça</t>
  </si>
  <si>
    <t>Flores – Solenidade – Posse de novos promotores de justiça</t>
  </si>
  <si>
    <t xml:space="preserve">ISS – NF 524 </t>
  </si>
  <si>
    <t>Subscrição do Diploma - Entrada em exercício de Procurador de
Justiça.</t>
  </si>
  <si>
    <t>PC: 2024.003600                    PPC:  2024.006271</t>
  </si>
  <si>
    <t>SUPRIDO: JANINE MEIRE PINATTO</t>
  </si>
  <si>
    <t>CPF: 704.119.132-04</t>
  </si>
  <si>
    <t>PERÍODO DE APLICAÇÃO: 26/02/2024 A 26/05/2024</t>
  </si>
  <si>
    <t>JR Rodrigues Variedades Ltda.</t>
  </si>
  <si>
    <t>09.631.624/0005-05</t>
  </si>
  <si>
    <t>Aquisição de itens de armarinho / NF18274</t>
  </si>
  <si>
    <t>Deka Magazine Ltda.</t>
  </si>
  <si>
    <t>22.805.162/0001-30</t>
  </si>
  <si>
    <t>Aquisição de tapete / NF 000006644</t>
  </si>
  <si>
    <t>Nova Esperança Papelaria e Variedades</t>
  </si>
  <si>
    <t>12.763.434/0001-22</t>
  </si>
  <si>
    <t>Aquisição de balas(projeto de Justiça Restaurativa) / NF 90250</t>
  </si>
  <si>
    <t>RBT Comércio</t>
  </si>
  <si>
    <t>08.612.967/0001-36</t>
  </si>
  <si>
    <t>Aquisição de pincel hidrocor NF 79763</t>
  </si>
  <si>
    <t>Comércio de miudezas Bandeira Ltda.</t>
  </si>
  <si>
    <t>84.450.212/0003-22</t>
  </si>
  <si>
    <t>Aquisição de vasos com flores / NF 7977</t>
  </si>
  <si>
    <t>Empreendimentos Pague Menos</t>
  </si>
  <si>
    <t>06.626.253/1074-60</t>
  </si>
  <si>
    <t>Aquisição de bolas / NF 47116</t>
  </si>
  <si>
    <t>CAV. Com. de Artigos de Viagens Ltda</t>
  </si>
  <si>
    <t>53.473.863.0001-42</t>
  </si>
  <si>
    <t>Aquisição de bolsas / NF 0000276</t>
  </si>
  <si>
    <t>PC: 2024.003600                    PPC: 2024.006271</t>
  </si>
  <si>
    <t>Figmen Tecnologia e Imagem Ltda.</t>
  </si>
  <si>
    <t>34.526.269/0001-28</t>
  </si>
  <si>
    <t>Operação de videoconferência / NF 158</t>
  </si>
  <si>
    <t>ISS – NF 158</t>
  </si>
  <si>
    <t>DLM Gráfica e Comércio de Brindes Personalizados Ltda.</t>
  </si>
  <si>
    <t>41.087.194/0001-91</t>
  </si>
  <si>
    <t>Serviço de comunicação visual / NF 1101</t>
  </si>
  <si>
    <t>ISS – NF 1101</t>
  </si>
  <si>
    <t>PC: 2024.003606                    PPC: 2024.014533</t>
  </si>
  <si>
    <t>SUPRIDO: SÍLVIA ABDALA TUMA</t>
  </si>
  <si>
    <t>CPF: 234.075.812-20</t>
  </si>
  <si>
    <t>Atlantica Hotels International Brasil</t>
  </si>
  <si>
    <t>14.153.748/0001-85</t>
  </si>
  <si>
    <t>Aquisição de alimentação / NF 00001437</t>
  </si>
  <si>
    <t>Argo Informática Ltda. - ME</t>
  </si>
  <si>
    <t>01.065.995/0001-31</t>
  </si>
  <si>
    <t>Acesso dedicado a internet de 100 MB / NFSe 4711</t>
  </si>
  <si>
    <t>ISS – NF 4711</t>
  </si>
  <si>
    <t>Operação de videoconferência / NF 165</t>
  </si>
  <si>
    <t>ISS – NF 165</t>
  </si>
  <si>
    <t>PC: 2023.027862                    PPC: 2024.009943</t>
  </si>
  <si>
    <t>SUPRIDO: MELISSA MACIEL TAVEIRA</t>
  </si>
  <si>
    <t>CPF: 614.292.872-68</t>
  </si>
  <si>
    <t>WA MARKETING E COMUNICAÇÃO</t>
  </si>
  <si>
    <t>21.215.057/0001-88</t>
  </si>
  <si>
    <t>Produção de vídeo 720p full,8min23seg, Supercopa de Júri Simulado 2024 – formato digital</t>
  </si>
  <si>
    <t>AA HATTORI</t>
  </si>
  <si>
    <t>38.281.468/0001-74</t>
  </si>
  <si>
    <t>Transmissão híbrida da Supercopa de Júri Simulado 2024</t>
  </si>
  <si>
    <t>Transmissão híbrida da palestra “Pacote anticrime”</t>
  </si>
  <si>
    <t>J FABIO FERREIRA DA SILVA</t>
  </si>
  <si>
    <t>08.951.412/0001-19</t>
  </si>
  <si>
    <t>Teclado e voz para Sessão Solene de Posse dos Promotores Substitutos no dia 15/04/24</t>
  </si>
  <si>
    <t>PC: 2024.003902                    PPC: 2024.012804</t>
  </si>
  <si>
    <t>SUPRIDO: MARCELO BITARÃES DE SOUZA BARROS</t>
  </si>
  <si>
    <t>CPF: 073.613.036-50</t>
  </si>
  <si>
    <t>PERÍODO DE APLICAÇÃO: 08/03/2024 A 06/06/2024</t>
  </si>
  <si>
    <t>M. C. D. CARVALHO &amp; CIA LTDA</t>
  </si>
  <si>
    <t>02.748.653/0022-03</t>
  </si>
  <si>
    <t>DANFE nº 246/SÉRIE 13 - Compra de 20 garrafões de água mineral de 20 litros para atender as 03 Promotorias de Justiça, Sala de Apoio e público, no período de março e abril de 2024</t>
  </si>
  <si>
    <t>DANFE nº 767/SÉRIE 13 - Compra de 20 garrafões de água mineral de 20 litros para atender as 03 Promotorias de Justiça, Sala de Apoio e público, no período de maio a JULHO de 2024.</t>
  </si>
  <si>
    <t>DANFE nº 964/SÉRIE 13 - Compra de 20 garrafões de água mineral de 20 litros para atender as 03 Promotorias de Justiça, Sala de Apoio e público, no período de julho a agosto de 2024.</t>
  </si>
  <si>
    <t>DANFE nº 965/SÉRIE 13 - Compra de 20 garrafões de água mineral de 20 litros para atender as 03 Promotorias de Justiça, Sala de Apoio e público, no período de setembro a outubro de 2024</t>
  </si>
  <si>
    <t>,</t>
  </si>
  <si>
    <t>PC: 2024.003904                    PPC: 2024.012626</t>
  </si>
  <si>
    <t>SUPRIDO: ELIZANE GARCIA PONTES</t>
  </si>
  <si>
    <t>CPF: 752.637.002-10</t>
  </si>
  <si>
    <t>PERÍODO DE APLICAÇÃO: 06/03/2024 A 04/06/2024</t>
  </si>
  <si>
    <t xml:space="preserve">COCIL HOME CENTER </t>
  </si>
  <si>
    <t xml:space="preserve">04.386.041/0001-19 </t>
  </si>
  <si>
    <t>prateleiras</t>
  </si>
  <si>
    <t xml:space="preserve">BEMOL </t>
  </si>
  <si>
    <t xml:space="preserve">04.665.289/0028-67 </t>
  </si>
  <si>
    <t>tapete infantil</t>
  </si>
  <si>
    <t>ALVES LIRA</t>
  </si>
  <si>
    <t>05.828.884/0001-90</t>
  </si>
  <si>
    <t>caixa organizadora, porta lápis, cartilhas infantis para colorir</t>
  </si>
  <si>
    <t>LIVRARIA CONCORDE</t>
  </si>
  <si>
    <t>04.431.847/0001-81</t>
  </si>
  <si>
    <t>Toque e sinta - cartilha com textura</t>
  </si>
  <si>
    <t>TROPICAL</t>
  </si>
  <si>
    <t>Brinquedos</t>
  </si>
  <si>
    <t xml:space="preserve">S.M.P DAS CHAGAS E COMPANHIA
LTDA-EPP </t>
  </si>
  <si>
    <t xml:space="preserve">84.659.390/0001-04 </t>
  </si>
  <si>
    <t>3 pelúcias</t>
  </si>
  <si>
    <t>P C F FLORENZANO</t>
  </si>
  <si>
    <t>38.387.702/0001-42</t>
  </si>
  <si>
    <t xml:space="preserve">confecção de projeto e execução de decoração da brinquedoteca - incluso deslocamento </t>
  </si>
  <si>
    <t>SUPRIMENTO DE FUNDOS/MATERIAL PERMANENTE</t>
  </si>
  <si>
    <t>PC: 2024.005075              PPC: 2024.011031</t>
  </si>
  <si>
    <t>PERÍODO DE APLICAÇÃO: 02/03/2024 A 02/06/2024</t>
  </si>
  <si>
    <t>01.429.054/0003-00</t>
  </si>
  <si>
    <t>Uma unidade Sofá SF4-212 2800; Uma unidade Buffet BU-2049</t>
  </si>
  <si>
    <t>PC: 2024.005219              PPC:  2024.012761</t>
  </si>
  <si>
    <t>SUPRIDO: RODRIGO OTÁVIO LOBO DA SILVA COSTA</t>
  </si>
  <si>
    <t>CPF: 838.125.392-68</t>
  </si>
  <si>
    <t>PERÍODO DE APLICAÇÃO: 04/03/2024 A 02/06/2024</t>
  </si>
  <si>
    <t>Um tapete retangular 2,40m x 1,90m OMEGA 67112
Duas poltronas PLT-157</t>
  </si>
  <si>
    <t>PC: 2024.004849                    PPC: 2024.012915</t>
  </si>
  <si>
    <t>SUPRIDO: REINALDO SANTOS DE SOUZA</t>
  </si>
  <si>
    <t>CPF:  076.185.222-00</t>
  </si>
  <si>
    <t>PERÍODO DE APLICAÇÃO: 27/03/2024 A 25/06/2024</t>
  </si>
  <si>
    <t>Compra de materiais para manutenção / NF 94046</t>
  </si>
  <si>
    <t>Compra de materiais para manutenção / NF 244315</t>
  </si>
  <si>
    <t>Casa do Eletricista</t>
  </si>
  <si>
    <t>Compra de materiais para manutenção / NF 231590</t>
  </si>
  <si>
    <t>Compra de materiais para manutenção / NF 94308</t>
  </si>
  <si>
    <t>Compra de materiais para manutenção / NF 244838</t>
  </si>
  <si>
    <t>Compra de materiais para manutenção / NF 95022</t>
  </si>
  <si>
    <t>Compra de materiais para manutenção / NF 95143</t>
  </si>
  <si>
    <t>Compra de materiais para manutenção / NF 7138</t>
  </si>
  <si>
    <t>Compra de materiais para manutenção / NF 232865</t>
  </si>
  <si>
    <t>Compra de materiais para manutenção / NF 96109</t>
  </si>
  <si>
    <t>Compra de materiais para manutenção / NF 245929</t>
  </si>
  <si>
    <t>KC Jobim Comercio de Tintas LTDA</t>
  </si>
  <si>
    <t>Compra de materiais para manutenção / NF 19604</t>
  </si>
  <si>
    <t>Compra de materiais para manutenção / NF 234063</t>
  </si>
  <si>
    <t>MG Vidros Automotivos LTDA</t>
  </si>
  <si>
    <t>07.571.746/0050-82</t>
  </si>
  <si>
    <t>Compra de materiais para manutenção / NF 107765</t>
  </si>
  <si>
    <t>Compra de materiais para manutenção / NF 976613</t>
  </si>
  <si>
    <t>J Gomes Pereira e Cia LTDA</t>
  </si>
  <si>
    <t>1° Troca de telhas do estacionamento sede da PGJ - NF 77</t>
  </si>
  <si>
    <t>Anderson Fernando</t>
  </si>
  <si>
    <t>29.351.885/0001-55</t>
  </si>
  <si>
    <t>Serviço de vidraceiro - NF 7</t>
  </si>
  <si>
    <t>FB Dona Val - JR Navegação</t>
  </si>
  <si>
    <t>47.250.530/0001-51</t>
  </si>
  <si>
    <t>Frete barco PJ Carauari</t>
  </si>
  <si>
    <t>Poda de 06 árvores da sede da PFG/AM - NF 81</t>
  </si>
  <si>
    <t>PC: 2024.005100              PPC: 2024.012782</t>
  </si>
  <si>
    <t>SUPRIDO: THAINÁ SESTERHENN CHAVES</t>
  </si>
  <si>
    <t>CPF: 830.464.962-49</t>
  </si>
  <si>
    <t>Um sofá SF3-225 2550</t>
  </si>
  <si>
    <t>Uma mesa de centro MC-30</t>
  </si>
  <si>
    <t>Uma mesa de apoio MA-01</t>
  </si>
  <si>
    <t>PC: 2024.004440                    PPC: 2024.013394</t>
  </si>
  <si>
    <t>SUPRIDO: ANABEL VITÓRIA PEREIRA MENDONÇA 
DE SOUZA</t>
  </si>
  <si>
    <t>CPF: 076.970.152-34</t>
  </si>
  <si>
    <t>PERÍODO DE APLICAÇÃO: 22/03/2024 A 20/06/2024</t>
  </si>
  <si>
    <t>LUCIANE VITORIA PANTOJA PEREIRA</t>
  </si>
  <si>
    <t>48.199.243/0001-27</t>
  </si>
  <si>
    <t>Confecção de 13 blusas</t>
  </si>
  <si>
    <t>MANOELA DE CASTRO BRITO</t>
  </si>
  <si>
    <t>05.539.420/0001-64</t>
  </si>
  <si>
    <t>Serviço Gráfico</t>
  </si>
  <si>
    <t>Prefeitura Municipal-SEMEF</t>
  </si>
  <si>
    <t>Imposto sobre serviço-ISSQN - NFS-1</t>
  </si>
  <si>
    <t>GL COMERCIO E INDUSTRIA DO
VESTUARIO LTDA</t>
  </si>
  <si>
    <t>11.456.577/0001-29</t>
  </si>
  <si>
    <t>Serviço de bordado</t>
  </si>
  <si>
    <t>Imposto sobre serviço-ISSQN - NFS-2</t>
  </si>
  <si>
    <t>ERIKARLA MOREIRA DOS SANTOS</t>
  </si>
  <si>
    <t>38.206.313/0001-73</t>
  </si>
  <si>
    <t>PC: 2024.005939                    PPC: 2024.008839</t>
  </si>
  <si>
    <t>SUPRIDO: ANTONIO MARCOS BECKMAN DE LIMA</t>
  </si>
  <si>
    <t>CPF: 418.156.102-04</t>
  </si>
  <si>
    <t>PERÍODO DE APLICAÇÃO: 02/04/2024 A 01/07/2024</t>
  </si>
  <si>
    <t>PIVNET TECNOLOGIA LTDA</t>
  </si>
  <si>
    <t>CAIXA DE CABO DE REDE 305M CAT5E CL 24AWGX4P CMX C; CONECTOR BORNE X BNC MACHO PARAFUSO (SKU ANTESN29440); CONECTOR BORNE X P4 MACHO PARAFUSO (SKU ANTES 27349); FONTE 12V 20A 250 W METALICA COLMEIA BIVOLT 1110/220 VAC MAX AMPER MX1220M</t>
  </si>
  <si>
    <t>CAIXA DE CABO DE REDE 305M CAT5E CL 24AWGX4P CMX PREO 100% COBRE SOHOPLUS; METRO DE CABO DE REDE CAT3 2 PARES PRETO 100% COBRE MPT</t>
  </si>
  <si>
    <t>PC: 2024.005939                    PPC: 2024.008802</t>
  </si>
  <si>
    <t>MANUTENÇÃO NO CFTV</t>
  </si>
  <si>
    <t>PC: 2024.006172                    PPC: 2024.013039</t>
  </si>
  <si>
    <t>SUPRIDO: ADRIANA MONTEIRO ESPINHEIRA</t>
  </si>
  <si>
    <t>CPF:  023.365.585-99</t>
  </si>
  <si>
    <t>PERÍODO DE APLICAÇÃO: 11/04/2024 A 09/08/2024</t>
  </si>
  <si>
    <t>A AZEVEDO DE ALMEIDA</t>
  </si>
  <si>
    <t>24.843.084/0001-93</t>
  </si>
  <si>
    <t>Materiais para iluminação da Promotoria de Justiça de Barreirinha</t>
  </si>
  <si>
    <t>PC: 2024.006310                    PPC: 2024.006310</t>
  </si>
  <si>
    <t>SUPRIDO: ROMINA CARMEN BRITO CARVALHO</t>
  </si>
  <si>
    <t>CPF: 438.548.503-04</t>
  </si>
  <si>
    <t>A A HATTORI</t>
  </si>
  <si>
    <t>Serviço de Transmissão de Live</t>
  </si>
  <si>
    <t>P.M MANAUS/AM</t>
  </si>
  <si>
    <t>IMPOSTO/TAXAS</t>
  </si>
  <si>
    <t>Procuradoria Geral de Justiça</t>
  </si>
  <si>
    <t>04.353.748/0001-85</t>
  </si>
  <si>
    <t>Devolução de Valores</t>
  </si>
  <si>
    <t>R$ 250,00</t>
  </si>
  <si>
    <t>PC: 2024.006431                    PPC: 2024.011628</t>
  </si>
  <si>
    <t>SUPRIDO: RAFAEL AUGUSTO DEL CASTILLO DA 
FONSECA</t>
  </si>
  <si>
    <t>CPF: 031.800.795-92</t>
  </si>
  <si>
    <t>FLAVIO MENDES DA SILVA</t>
  </si>
  <si>
    <t>19.670.069/0001-50</t>
  </si>
  <si>
    <t>Limpeza do Condicionador de Ar do Gabinete</t>
  </si>
  <si>
    <t xml:space="preserve">Limpeza do Condicionador de Ar da Assessoria </t>
  </si>
  <si>
    <t xml:space="preserve">Reposição de Gás do Condicionador de Ar da Assessoria </t>
  </si>
  <si>
    <t>Limpeza do Condicionador de Ar do Agente de Apoio</t>
  </si>
  <si>
    <t xml:space="preserve">Limpeza do Condicionador de Ar da Sala de Audiência </t>
  </si>
  <si>
    <t>Remoção do Condicionador de Ar da Sala de Audiência</t>
  </si>
  <si>
    <t xml:space="preserve">Reinstalação do Condicionador de Ar da Sala de Audiência </t>
  </si>
  <si>
    <t xml:space="preserve">Limpeza, Remoção e Reinstalação com Alongamento do Condicionador de Ar da Recepção </t>
  </si>
  <si>
    <t xml:space="preserve">Limpeza do Condicionador de Ar da Sala de Atendimento Infantil </t>
  </si>
  <si>
    <t>Limpeza, Instalação e Reposição de Gás do Condicionador da Sala do Servidor</t>
  </si>
  <si>
    <t>Aplicação de Película de Vidro (Insulfilm) na Porta Principal</t>
  </si>
  <si>
    <t xml:space="preserve">Substituição da Carretilha da Porta Principal </t>
  </si>
  <si>
    <t>PC: 2024.006697              PPC: 2024.010626</t>
  </si>
  <si>
    <t>SUPRIDO: BRUNO BATISTA DA SILVA</t>
  </si>
  <si>
    <t>CPF: 355.601.478-50</t>
  </si>
  <si>
    <t>E DOS SANTOS MAIA</t>
  </si>
  <si>
    <t>17.489.617/0001-15</t>
  </si>
  <si>
    <t>Equipamento para instalação de seis câmeras de segurança para Promotoria de Justiça de Tapauá</t>
  </si>
  <si>
    <t>PC: 2024.006562              PPC: 2024.016061</t>
  </si>
  <si>
    <t>PERÍODO DE APLICAÇÃO: 10/05/2024 A 08/08/2024</t>
  </si>
  <si>
    <t>ALDINEIA FERNANDES PINHEIRO - EPP</t>
  </si>
  <si>
    <t>14.743.644/0001-84</t>
  </si>
  <si>
    <t>Compra de materiais de construção para terminar o que ficou faltando na reforma e pintura da parte externa da Promotoria de Tapauá.</t>
  </si>
  <si>
    <t>JAIR MAIS BARBOSA LTDA</t>
  </si>
  <si>
    <t>36.295.484/0001-90</t>
  </si>
  <si>
    <t>Compra recarga de gás 13 k.</t>
  </si>
  <si>
    <t>MARIO JUNIO B DA SILVA</t>
  </si>
  <si>
    <t>15.283.976/0001-96</t>
  </si>
  <si>
    <t>Compra de 15 galões de água</t>
  </si>
  <si>
    <t>M A DE C FERNANDES LTDA</t>
  </si>
  <si>
    <t>43.596.497/0002-46</t>
  </si>
  <si>
    <t>Compra de tintas para pintura da área externa (fachada) do Prédio da Promotoria de Justiça que ficou faltando.</t>
  </si>
  <si>
    <t>R S RABELO DE OLIVEIRA</t>
  </si>
  <si>
    <t>09.247.515/0001-65</t>
  </si>
  <si>
    <t>Compra de luminária, reatores, interruptor, tomada e assento para consertos na Promotoria de Justiça de Tapauá.</t>
  </si>
  <si>
    <t>PC: 2024.006897                    PPC: 2024.013038</t>
  </si>
  <si>
    <t>PERÍODO DE APLICAÇÃO: 11/04/2024 A 10/07/2024</t>
  </si>
  <si>
    <t>Venicio Alfaia de Oliveira</t>
  </si>
  <si>
    <t>54.257.219/0001-08</t>
  </si>
  <si>
    <t>Serviço de Buffet para a inauguração da Promotoria de Justiça de Barreirinha</t>
  </si>
  <si>
    <t>Joel Reis Cruz</t>
  </si>
  <si>
    <t>04.283.040/0001-49</t>
  </si>
  <si>
    <t>Serviço de iluminação da Promotoria de Justiça de Barreirinha</t>
  </si>
  <si>
    <t>PC: 2024.007743                    PPC: 2024.007743</t>
  </si>
  <si>
    <t>SUPRIDO: LAÍS ARAÚJO DE FARIA</t>
  </si>
  <si>
    <t>CPF:  950.654.312-72</t>
  </si>
  <si>
    <t>PERÍODO DE APLICAÇÃO: 09/04/2024 A 08/07/2024</t>
  </si>
  <si>
    <t xml:space="preserve">SC SERVICOS E LOCACOES DE TENDAS GERADORES E CLIMATIZADORES LTDA </t>
  </si>
  <si>
    <t>33.837.655/0001-78</t>
  </si>
  <si>
    <t>LOCAÇÃO DE BENS MÓVEIS D E USO TEMPORÁRIO Locação de grupo gerador de energia 220kva para fins de garantir a continuidade da realização e transmissão da I Reunião do Grupo Nacional de Direitos Humanos de modo virtual</t>
  </si>
  <si>
    <t xml:space="preserve">PC: 2024.008002              PPC:  </t>
  </si>
  <si>
    <t>SUPRIDO: GYSELY SOUZA BRITO</t>
  </si>
  <si>
    <t>CPF: 780.766.332-49</t>
  </si>
  <si>
    <t>PERÍODO DE APLICAÇÃO: 05/04/2024 A 04/07/2024</t>
  </si>
  <si>
    <t xml:space="preserve">PC: 2024.008393                    PPC:   </t>
  </si>
  <si>
    <t>SUPRIDO: SILVIA VASCONCELOS DOS SANTOS</t>
  </si>
  <si>
    <t>CPF: 713.873.662-20</t>
  </si>
  <si>
    <t>PERÍODO DE APLICAÇÃO: 17/04/2024 A 16/07/2024</t>
  </si>
  <si>
    <t xml:space="preserve">PC: 2024.008393                    PPC: </t>
  </si>
  <si>
    <t xml:space="preserve">PC: 2024.008950                    PPC:   </t>
  </si>
  <si>
    <t>SUPRIDO: MÁRCIA CRISTINA DE LIMA OLIVEIRA</t>
  </si>
  <si>
    <t>CPF: 653.108.612-20</t>
  </si>
  <si>
    <t>PERÍODO DE APLICAÇÃO: 30/04/2024 A 29/07/2024</t>
  </si>
  <si>
    <t xml:space="preserve">PC: 2024.008950                    PPC: </t>
  </si>
  <si>
    <t>PC: 2024.008943                    PPC: 2024.016332</t>
  </si>
  <si>
    <t>SUPRIDO: ÍTALO GLAUBER MIQUILES CAVALCANTE</t>
  </si>
  <si>
    <t>CPF: 730.414.242-15</t>
  </si>
  <si>
    <t>PERÍODO DE APLICAÇÃO: 07/05/2024 A 05/08/2024</t>
  </si>
  <si>
    <t>Compra de material para manutenção – NF 98437</t>
  </si>
  <si>
    <t>Impolut</t>
  </si>
  <si>
    <t>12.064.650/0002-60</t>
  </si>
  <si>
    <t>Compra de material para manutenção – NF 50163</t>
  </si>
  <si>
    <t>63.718.555/0002-74</t>
  </si>
  <si>
    <t>Puxadores p/ portas anexo Paraíba – NF 175.509</t>
  </si>
  <si>
    <t>Compra de material para manutenção – NF 99379</t>
  </si>
  <si>
    <t>16/052024</t>
  </si>
  <si>
    <t>Mercantil Nova Era LTDA</t>
  </si>
  <si>
    <t>04.240.370/0044-97</t>
  </si>
  <si>
    <t>Compra de materiais para manutenção / NF 1697</t>
  </si>
  <si>
    <t>Atakadão do LED Comercio de Materiais Eletricos Ltda</t>
  </si>
  <si>
    <t>28.747.273/0001-13</t>
  </si>
  <si>
    <t>Compra de refletores LED – NF 1562</t>
  </si>
  <si>
    <t>Compra de materiais para manutenção / NF 99884</t>
  </si>
  <si>
    <t>Compra de materiais para manutenção / NF 1777</t>
  </si>
  <si>
    <t>JVC Comércio de de Utilidades LTDA</t>
  </si>
  <si>
    <t>52.153.026/0001-73</t>
  </si>
  <si>
    <t>Compra de refletores LED – NF 27326</t>
  </si>
  <si>
    <t>Compra de materiais para manutenção / NF 19831</t>
  </si>
  <si>
    <t>Compra de materiais para manutenção / NF 19832</t>
  </si>
  <si>
    <t>Compra de materiais para manutenção / NF 19839</t>
  </si>
  <si>
    <t>Supermercados DB LTDA</t>
  </si>
  <si>
    <t>Compra de materiais para manutenção / NF 453563</t>
  </si>
  <si>
    <t>COCIL Construções Civis e Industria LTDA</t>
  </si>
  <si>
    <t>04.386.041/0001-19</t>
  </si>
  <si>
    <t>Compra de material para man. e jardim – NF 931557</t>
  </si>
  <si>
    <t>S C da Silva ME – Flora El Shadai</t>
  </si>
  <si>
    <t>09.334.998/0001-35</t>
  </si>
  <si>
    <t>Compra de material para jardim – NF 309</t>
  </si>
  <si>
    <t>CAA Comercio e Industria Amazonense LTDA</t>
  </si>
  <si>
    <t>Compra de material para manutenção – NF 1701</t>
  </si>
  <si>
    <t>Compra de material para manutenção – NF 1704</t>
  </si>
  <si>
    <t>Compra de material para jardim – NF 310</t>
  </si>
  <si>
    <t>Compra de materiais para manutenção / NF 1855</t>
  </si>
  <si>
    <t>Compra de materiais para manutenção / NF 100870</t>
  </si>
  <si>
    <t>Rodrigo Gomes da Silva</t>
  </si>
  <si>
    <t>23.443.122/0001-58</t>
  </si>
  <si>
    <t>Compra de material para manutenção – NF 117875</t>
  </si>
  <si>
    <t>Compra de materiais para manutenção / NF 1955</t>
  </si>
  <si>
    <t>Diana da S Maciel</t>
  </si>
  <si>
    <t>42.886.660/0001-61</t>
  </si>
  <si>
    <t>Compra de material para manutenção – NF 48</t>
  </si>
  <si>
    <t>E R Nobre Iluminação</t>
  </si>
  <si>
    <t>30.269.630/0001-27</t>
  </si>
  <si>
    <t>Compra de material para manutenção – NF 2619</t>
  </si>
  <si>
    <t>S C da Silva ME - Flora El Shadai</t>
  </si>
  <si>
    <t>Compra de material para jardim – NF 312</t>
  </si>
  <si>
    <t>Compra de materiais para manutenção / NF 2084</t>
  </si>
  <si>
    <t>MG Vidros Automotivos Ltda - Autoglass</t>
  </si>
  <si>
    <t>Compra de material para o Transporte - NF 109835</t>
  </si>
  <si>
    <t>JLN Materiais de Construção Ltda</t>
  </si>
  <si>
    <t>Compra de material para manutenção – NF 248599</t>
  </si>
  <si>
    <t>Compra de materiais para manutenção / NF 102177</t>
  </si>
  <si>
    <t>Casa do Eletricista Ltda</t>
  </si>
  <si>
    <t>Compra de material para manutenção – NF 237991</t>
  </si>
  <si>
    <t>Compra de material para manutenção – NF 249152</t>
  </si>
  <si>
    <t>Agrícola Rio Preto LTDA
AGROAM</t>
  </si>
  <si>
    <t>01.308.637/0001-02</t>
  </si>
  <si>
    <t>Peças para a restauração da motopoda - NF 42804</t>
  </si>
  <si>
    <t>Aplicação de piso vinílico Plenário da PGJ/AM- (NF 05)</t>
  </si>
  <si>
    <t>SEMEF - Prefeitura de Manaus</t>
  </si>
  <si>
    <t>ISS retido sobre a NF 05</t>
  </si>
  <si>
    <t>Poda de 19 árvores da sede da PGJ/AM – (NF 82)</t>
  </si>
  <si>
    <t>ISS retido sobre a NF 82</t>
  </si>
  <si>
    <t>Continuação de troca e ajuste de telhas do estacionamento da sede da PGJ/AM – (NF 85)</t>
  </si>
  <si>
    <t>ISS retido sobre a NF 85</t>
  </si>
  <si>
    <t>PC: 2024.009031                    PPC: 2024.013036</t>
  </si>
  <si>
    <t>SUPRIDO: PAULO ALEXANDER DOS SANTOS BERIBA</t>
  </si>
  <si>
    <t>PERÍODO DE APLICAÇÃO: 13/05/2024 A 11/08/2024</t>
  </si>
  <si>
    <t>Mayron Muniz Ugarte</t>
  </si>
  <si>
    <t>Serviço de limpeza e manutenção de 01 (um) ar condicionado Split</t>
  </si>
  <si>
    <t xml:space="preserve">Serviço de vendas de cópias de chaves </t>
  </si>
  <si>
    <t>Serviço de manutenção e instalação de 01 (uma) porta</t>
  </si>
  <si>
    <t>PC: 2024.009328                    PPC: 2024.011178</t>
  </si>
  <si>
    <t>SUPRIDO: RICARDO MITOSO NOGUEIRA BORGES</t>
  </si>
  <si>
    <t>CPF: 930.546.702-44</t>
  </si>
  <si>
    <t>G GOMES FERREIRA - Nome social: GUALTER GOMES SISTEMA DE SEGURANCA</t>
  </si>
  <si>
    <t>19.970.281/0001-33</t>
  </si>
  <si>
    <t>Nota Fiscal n.5000034 – MANUTENÇÃO DO SISTEMA DE CFTV/ TROCA DE CABOS E CONECTORES E 2 CAMERA NA SEDE DO MINISTÉRIO PÚBLICO EM PARINTINS.</t>
  </si>
  <si>
    <t xml:space="preserve">PC: 2024.009514                    PPC: </t>
  </si>
  <si>
    <t>SUPRIDO: VÂNIA LÚCIA HOUNSELL DE BARROS</t>
  </si>
  <si>
    <t>CPF: 215.088.362-72</t>
  </si>
  <si>
    <t>PERÍODO DE APLICAÇÃO: 03/05/2024 A 01/08/2024</t>
  </si>
  <si>
    <t xml:space="preserve">PC: 2024.009778                    PPC:   </t>
  </si>
  <si>
    <t>SUPRIDO: FERNANDA COUTO DE OLIVEIRA</t>
  </si>
  <si>
    <t>CPF: 008.272.912-30</t>
  </si>
  <si>
    <t>PERÍODO DE APLICAÇÃO: 08/05/2024 A 06/08/2024</t>
  </si>
  <si>
    <t xml:space="preserve">PC: 2024.009778                    PPC: </t>
  </si>
  <si>
    <t xml:space="preserve">PC: 2024.009862                    PPC:   </t>
  </si>
  <si>
    <t>SUPRIDO: LINDA HAVILAH DA SILVEIRA ALVES 
NASSER</t>
  </si>
  <si>
    <t>CPF: 027.225.222-09</t>
  </si>
  <si>
    <t xml:space="preserve">PC: 2024.009862                    PPC: </t>
  </si>
  <si>
    <t xml:space="preserve">PC: 2024.010356                    PPC:   </t>
  </si>
  <si>
    <t>SUPRIDO: PRISCILLA CARVALHO PINI</t>
  </si>
  <si>
    <t>CPF: 345.206.028-40</t>
  </si>
  <si>
    <t xml:space="preserve">PC: 2024.010356                    PPC: </t>
  </si>
  <si>
    <t xml:space="preserve">PC: 2024.010761                    PPC:   </t>
  </si>
  <si>
    <t>SUPRIDO: ERIVAN LEAL DE OLIVEIRA</t>
  </si>
  <si>
    <t>CPF: 343.732.412-87</t>
  </si>
  <si>
    <t>PERÍODO DE APLICAÇÃO: 17/05/2024 A 15/08/2024</t>
  </si>
  <si>
    <t xml:space="preserve">PC: 2024.010761                    PPC: </t>
  </si>
  <si>
    <t xml:space="preserve">PC: 2024.010011                    PPC: </t>
  </si>
  <si>
    <t>SUPRIDO: TAYNAH BARROS VIEIRA</t>
  </si>
  <si>
    <t>CPF: 025.384.342-11</t>
  </si>
  <si>
    <t>PERÍODO DE APLICAÇÃO: 20/05/2024 A 18/08/2024</t>
  </si>
  <si>
    <t>MICHAEL DE ARAUJO 80063721287</t>
  </si>
  <si>
    <t>30.893.808/0001-06</t>
  </si>
  <si>
    <t>Manutenção  preventiva em dois splits de 18.000 Btus, manutenção elétrica com substituição de luminárias, compras de luminárias, serviço de limpeza do forro.</t>
  </si>
  <si>
    <t>PC: 2024.011255                    PPC: 2024.013612</t>
  </si>
  <si>
    <t>SUPRIDO: JULIANA PEREIRA DOS SANTOS</t>
  </si>
  <si>
    <t>CPF: 922.044.732-00</t>
  </si>
  <si>
    <t>PERÍODO DE APLICAÇÃO: 22/05/2024 A 20/08/2024</t>
  </si>
  <si>
    <t>MEGA TECH PRODUÇÕES, TRANSPORTES E AGENCIAMENTO LTDA</t>
  </si>
  <si>
    <t>53.324.517/0001-00</t>
  </si>
  <si>
    <t>Prestação de serviço de vídeo (Painel de Led) - NFS nº 24</t>
  </si>
  <si>
    <t>ISSQN Retenção ref. a NFS nº 24</t>
  </si>
  <si>
    <t>MILTON REGO SOARES</t>
  </si>
  <si>
    <t>26.768.401/0001-80</t>
  </si>
  <si>
    <t>Serviço de confecção de cheque ficticio para premiação em PVC 3mm com adesivo(70x40cm) - NFS nº 1</t>
  </si>
  <si>
    <t>ISSQN Retenção ref. a NFS nº 1</t>
  </si>
  <si>
    <t>A.A HATTORI &amp; CIA LTDA</t>
  </si>
  <si>
    <t>Serviço de sonorização - NFS nº 185</t>
  </si>
  <si>
    <t>ISSQN Retenção ref. a NFS nº 185</t>
  </si>
  <si>
    <t>F. I. S. MENEZES SERVICOS</t>
  </si>
  <si>
    <t>48.247.644/0001-05</t>
  </si>
  <si>
    <t>60 und Personalização 1 lado arte idêntica Bottons plásticos 25mm de diâmetro - NFS nº 100</t>
  </si>
  <si>
    <t>ISSQN Retenção ref. a NFS nº 100</t>
  </si>
  <si>
    <t>PC: 2024.011262                    PPC: 2024.013617</t>
  </si>
  <si>
    <t>SUPRIDO: JOHARA FERNANDA BORGES DO CARMO</t>
  </si>
  <si>
    <t>CPF: 000.706.842-51</t>
  </si>
  <si>
    <t>PERÍODO DE APLICAÇÃO: 24/05/2024 A 22/08/2024</t>
  </si>
  <si>
    <t>OCA SERVIÇOS DE PUBLICIDADE LTDA</t>
  </si>
  <si>
    <t>08.573.961/0001-05</t>
  </si>
  <si>
    <t>Item 01- Confecção de adesivos 1,40 X 0,85; ITEM 02 -Confecção de adesivos para Totens + Instalação - NFS nº 1436.</t>
  </si>
  <si>
    <t>ISSQN Retenção ref. a NFS nº 1436</t>
  </si>
  <si>
    <t xml:space="preserve">        
CARLOS CESAR DE SOUZA OLIVEIRA</t>
  </si>
  <si>
    <t xml:space="preserve">	
44.441.898/0001-09</t>
  </si>
  <si>
    <t>Serviço de Iluminação, estrutura de GridQ25, TV55 polegadas e Lona de 2x2 - NFS-e nº 35.</t>
  </si>
  <si>
    <t>ISSQN Retenção ref. a NFS nº 80</t>
  </si>
  <si>
    <t>PEDRO DOS S. TIRADENTES - ME</t>
  </si>
  <si>
    <t>09.268.891/0001-36</t>
  </si>
  <si>
    <t>Encadernação de pasta personalizada - NFS nº 36.</t>
  </si>
  <si>
    <t>ISSQN Retenção ref. a NFS nº 36</t>
  </si>
  <si>
    <t>100 und Personalização 1 lado arte idêntica Bottons plásticos 25mm de diâmetro - NFS nº 86.</t>
  </si>
  <si>
    <t>ISSQN Retenção ref. a NFS nº 86</t>
  </si>
  <si>
    <t>100 und Personalização 1 lado arte idêntica Bottons plásticos 25mm de diâmetro - NFS nº 88.</t>
  </si>
  <si>
    <t xml:space="preserve">PC: 2024.011272                    PPC: </t>
  </si>
  <si>
    <t>SUPRIDO: DÉBORAH TRAJANO CORRÊA CASTELLO 
BRANCO​</t>
  </si>
  <si>
    <t>CPF: 027.210.652-62</t>
  </si>
  <si>
    <t>PERÍODO DE APLICAÇÃO: 15/05/2024 A 13/08/2024</t>
  </si>
  <si>
    <t xml:space="preserve">PC: 2024.011287                    PPC: </t>
  </si>
  <si>
    <t>SUPRIDO: ELIAS SOUZA DE OLIVEIRA</t>
  </si>
  <si>
    <t>CPF: 630.907.402-49</t>
  </si>
  <si>
    <t>PERÍODO DE APLICAÇÃO: 16/05/2024 A 14/08/2024</t>
  </si>
  <si>
    <t xml:space="preserve">PC: 2024.012045                    PPC: </t>
  </si>
  <si>
    <t>SUPRIDO: JULIO CESAR ALBUQUERQUE LIMA</t>
  </si>
  <si>
    <t>PERÍODO DE APLICAÇÃO: 17/06/2024 A 15/09/2024</t>
  </si>
  <si>
    <t>PC: 2024.012105                    PPC: 2024.016962</t>
  </si>
  <si>
    <t>SUPRIDO: PATRICIA MACHADO DA VEIGA</t>
  </si>
  <si>
    <t>PERÍODO DE APLICAÇÃO: 04/06/2024 A 02/09/2024</t>
  </si>
  <si>
    <t>MOVENORTE COM E REP LTDA</t>
  </si>
  <si>
    <t>84.499.755/0001-72</t>
  </si>
  <si>
    <t>Polt Gir PRES RLX Realli Cec Pto Crom</t>
  </si>
  <si>
    <t>BEMOL S/A</t>
  </si>
  <si>
    <t>04.565.289/0028-67</t>
  </si>
  <si>
    <t>TV 43 Samsung smart UHD 4K 43DU7700</t>
  </si>
  <si>
    <t xml:space="preserve">PC: 2024.012025                    PPC: </t>
  </si>
  <si>
    <t>PERÍODO DE APLICAÇÃO: 11/06/2024 A 09/09/2024</t>
  </si>
  <si>
    <t>PC: 2024.011947                    PPC: 2024.011947</t>
  </si>
  <si>
    <t>SUPRIDO: ALISON ALMEIDA SANTOS BUCHACHER</t>
  </si>
  <si>
    <t>CPF: 008.237.552-66</t>
  </si>
  <si>
    <t>PERÍODO DE APLICAÇÃO: 07/06/2024 A 05/09/2024</t>
  </si>
  <si>
    <t xml:space="preserve">PC: 2024.008447                  PPC: </t>
  </si>
  <si>
    <t>SUPRIDO: TIMÓTEO ÁGABO PACHECO DE ALMEIDA</t>
  </si>
  <si>
    <t>CPF: 960.448.102-91</t>
  </si>
  <si>
    <t>PERÍODO DE APLICAÇÃO: 10/06/2024 A 08/09/2024</t>
  </si>
  <si>
    <t xml:space="preserve">PC: 2024.008447                    PPC: </t>
  </si>
  <si>
    <t xml:space="preserve">PC: 2024.012524                    PPC: </t>
  </si>
  <si>
    <t>SUPRIDO: PAULO AUGUSTO DE OLIVEIRA LOPES</t>
  </si>
  <si>
    <t xml:space="preserve">CPF: 002.656.747-43
</t>
  </si>
  <si>
    <t xml:space="preserve">PC: 2024.012252                  PPC: </t>
  </si>
  <si>
    <t xml:space="preserve">CPF: 355.601.478-50
</t>
  </si>
  <si>
    <t xml:space="preserve">PC: 2024.013405                     PPC: </t>
  </si>
  <si>
    <t>PERÍODO DE APLICAÇÃO: 20/06/2024 A 18/09/2024</t>
  </si>
  <si>
    <t xml:space="preserve">PC: 2024.013405                    PPC: </t>
  </si>
  <si>
    <t xml:space="preserve">PC: 2024.013507                   PPC: </t>
  </si>
  <si>
    <t>PERÍODO DE APLICAÇÃO: 25/06/2024 A 23/09/2024</t>
  </si>
  <si>
    <t xml:space="preserve">PC: 2024.012929                   PPC: </t>
  </si>
  <si>
    <t>SUPRIDO: PAULO EMILIO VIEIRA DE MELO</t>
  </si>
  <si>
    <t xml:space="preserve">CPF:  474.393.942-91
</t>
  </si>
  <si>
    <t>PERÍODO DE APLICAÇÃO: 26/06/2024 A 24/09/2024</t>
  </si>
  <si>
    <t xml:space="preserve">PC: 2024.012929                    PPC: </t>
  </si>
  <si>
    <t xml:space="preserve">PC: 2024.013729                   PPC: </t>
  </si>
  <si>
    <t>SUPRIDO: ARMANDO GURGEL MAIA</t>
  </si>
  <si>
    <t xml:space="preserve">CPF:   672.471.132-00
</t>
  </si>
  <si>
    <t>PERÍODO DE APLICAÇÃO: 27/06/2024 A 25/09/2024</t>
  </si>
  <si>
    <t xml:space="preserve">PC: 2024.013729                    PPC: </t>
  </si>
  <si>
    <t xml:space="preserve">PC: 2024.012428                  PPC: </t>
  </si>
  <si>
    <t>SUPRIDO: RÔMULO DE SOUZA BARBOSA</t>
  </si>
  <si>
    <t xml:space="preserve">CPF:   704.262.872-15
</t>
  </si>
  <si>
    <t>PERÍODO DE APLICAÇÃO: 01/07/2024 A 29/09/2024</t>
  </si>
  <si>
    <t xml:space="preserve">PC: 2024.012428                    PPC: </t>
  </si>
  <si>
    <t xml:space="preserve">PC: 2024.014473                  PPC: </t>
  </si>
  <si>
    <t>SUPRIDO: MARCOS ANDRÉ FERREIRA KULCHESKI</t>
  </si>
  <si>
    <t xml:space="preserve">CPF:   473.903.872-20
</t>
  </si>
  <si>
    <t>PERÍODO DE APLICAÇÃO: 17/07/2024 A 15/10/2024</t>
  </si>
  <si>
    <t xml:space="preserve">PC: 2024.014473                    PPC: </t>
  </si>
  <si>
    <t>Data da última atualização: 12/08/2024</t>
  </si>
  <si>
    <t>Natureza Com. de Descartáveis</t>
  </si>
  <si>
    <t>Polycenter Com. Embalagens LTDA</t>
  </si>
  <si>
    <t>Fechacom Com. Fechaduras Ltda</t>
  </si>
  <si>
    <t>Aquisição de 20 unidades de garrafões de águas de 20 litros, no valor de R$ 18,00, cada unidade
Aquisição de 02 unidades de gás de cozinha de 13 Kg, no valor de R$ 180,00, cada unidade.</t>
  </si>
  <si>
    <t>21 und Personalização UV digital _01 lado _arte idêntica 6038: Chaveiro em madeira com formato quadrado. 21 und Personalização UV digital _01 lado _arte idêntica 12789: Fone de ouvido estéreo com microfone e controle de volume - NFS nº 80.</t>
  </si>
  <si>
    <t>AGUIAR COM. E REPRESENTACOES DE MOVEIS LTDA</t>
  </si>
  <si>
    <t>49.397.275 Anderson Alves Sombra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</si>
</sst>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$&quot;* #,##0.00_-;&quot;-R$&quot;* #,##0.00_-;_-&quot;R$&quot;* \-??_-;_-@"/>
    <numFmt numFmtId="165" formatCode="d/m/yyyy"/>
    <numFmt numFmtId="166" formatCode="_-&quot;R$ &quot;* #,##0.00_-;&quot;-R$ &quot;* #,##0.00_-;_-&quot;R$ &quot;* \-??_-;_-@"/>
    <numFmt numFmtId="167" formatCode="[$R$ -416]#,##0.00"/>
  </numFmts>
  <fonts count="20">
    <font>
      <sz val="11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1"/>
      <color rgb="FFFF3333"/>
      <name val="Calibri"/>
    </font>
    <font>
      <sz val="11"/>
      <name val="Arial"/>
    </font>
    <font>
      <b/>
      <sz val="11"/>
      <color rgb="FFFF0000"/>
      <name val="Calibri"/>
    </font>
    <font>
      <b/>
      <sz val="11"/>
      <color rgb="FFFFFFFF"/>
      <name val="Calibri"/>
    </font>
    <font>
      <b/>
      <sz val="11"/>
      <color theme="1"/>
      <name val="Calibri"/>
    </font>
    <font>
      <sz val="12"/>
      <color rgb="FF000000"/>
      <name val="&quot;Times New Roman&quot;"/>
    </font>
    <font>
      <sz val="13"/>
      <color rgb="FF000000"/>
      <name val="Calibri"/>
    </font>
    <font>
      <sz val="11"/>
      <color rgb="FFFF0000"/>
      <name val="Calibri"/>
    </font>
    <font>
      <sz val="10"/>
      <color rgb="FF000000"/>
      <name val="Arial"/>
    </font>
    <font>
      <sz val="11"/>
      <color theme="1"/>
      <name val="Arial"/>
      <scheme val="minor"/>
    </font>
    <font>
      <sz val="11"/>
      <color rgb="FF000000"/>
      <name val="&quot;Times New Roman&quot;"/>
    </font>
    <font>
      <sz val="12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60000"/>
        <bgColor rgb="FF860000"/>
      </patternFill>
    </fill>
    <fill>
      <patternFill patternType="solid">
        <fgColor rgb="FFE6E6E6"/>
        <bgColor rgb="FFE6E6E6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3333"/>
      </patternFill>
    </fill>
    <fill>
      <patternFill patternType="solid">
        <fgColor theme="0"/>
        <bgColor rgb="FFE6E6E6"/>
      </patternFill>
    </fill>
  </fills>
  <borders count="32">
    <border>
      <left/>
      <right/>
      <top/>
      <bottom/>
      <diagonal/>
    </border>
    <border>
      <left/>
      <right/>
      <top/>
      <bottom style="double">
        <color rgb="FFFF950E"/>
      </bottom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FF950E"/>
      </top>
      <bottom/>
      <diagonal/>
    </border>
    <border>
      <left/>
      <right/>
      <top/>
      <bottom style="double">
        <color rgb="FFFF950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7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9" xfId="0" applyFont="1" applyBorder="1"/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165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8" fillId="0" borderId="7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165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wrapText="1"/>
    </xf>
    <xf numFmtId="164" fontId="8" fillId="0" borderId="7" xfId="0" applyNumberFormat="1" applyFont="1" applyBorder="1" applyAlignment="1">
      <alignment vertical="center"/>
    </xf>
    <xf numFmtId="166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5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164" fontId="3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164" fontId="2" fillId="0" borderId="7" xfId="0" applyNumberFormat="1" applyFont="1" applyBorder="1"/>
    <xf numFmtId="164" fontId="2" fillId="0" borderId="7" xfId="0" applyNumberFormat="1" applyFont="1" applyBorder="1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wrapText="1"/>
    </xf>
    <xf numFmtId="164" fontId="8" fillId="0" borderId="8" xfId="0" applyNumberFormat="1" applyFont="1" applyBorder="1" applyAlignment="1">
      <alignment vertical="center"/>
    </xf>
    <xf numFmtId="0" fontId="10" fillId="0" borderId="0" xfId="0" applyFont="1" applyAlignment="1">
      <alignment wrapText="1"/>
    </xf>
    <xf numFmtId="165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164" fontId="3" fillId="0" borderId="8" xfId="0" applyNumberFormat="1" applyFont="1" applyBorder="1" applyAlignment="1">
      <alignment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64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3" fillId="0" borderId="7" xfId="0" applyNumberFormat="1" applyFont="1" applyBorder="1" applyAlignment="1">
      <alignment vertical="center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wrapText="1"/>
    </xf>
    <xf numFmtId="164" fontId="3" fillId="2" borderId="14" xfId="0" applyNumberFormat="1" applyFont="1" applyFill="1" applyBorder="1" applyAlignment="1">
      <alignment horizontal="left" wrapText="1"/>
    </xf>
    <xf numFmtId="165" fontId="2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165" fontId="1" fillId="0" borderId="5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left" vertical="center" wrapText="1"/>
    </xf>
    <xf numFmtId="165" fontId="1" fillId="0" borderId="13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/>
    </xf>
    <xf numFmtId="0" fontId="9" fillId="0" borderId="0" xfId="0" applyFont="1"/>
    <xf numFmtId="165" fontId="2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7" xfId="0" applyFont="1" applyBorder="1"/>
    <xf numFmtId="0" fontId="2" fillId="0" borderId="7" xfId="0" applyFont="1" applyBorder="1" applyAlignment="1">
      <alignment horizontal="left" wrapText="1"/>
    </xf>
    <xf numFmtId="165" fontId="1" fillId="0" borderId="7" xfId="0" applyNumberFormat="1" applyFont="1" applyBorder="1" applyAlignment="1">
      <alignment horizontal="left" vertical="center" wrapText="1"/>
    </xf>
    <xf numFmtId="165" fontId="1" fillId="0" borderId="7" xfId="0" applyNumberFormat="1" applyFont="1" applyBorder="1" applyAlignment="1">
      <alignment vertical="center"/>
    </xf>
    <xf numFmtId="0" fontId="1" fillId="2" borderId="22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wrapText="1"/>
    </xf>
    <xf numFmtId="0" fontId="7" fillId="3" borderId="6" xfId="0" applyFont="1" applyFill="1" applyBorder="1" applyAlignment="1">
      <alignment horizontal="left" vertical="center"/>
    </xf>
    <xf numFmtId="165" fontId="2" fillId="0" borderId="5" xfId="0" applyNumberFormat="1" applyFont="1" applyBorder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0" fontId="1" fillId="2" borderId="23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left" wrapText="1"/>
    </xf>
    <xf numFmtId="0" fontId="1" fillId="2" borderId="23" xfId="0" applyFont="1" applyFill="1" applyBorder="1" applyAlignment="1">
      <alignment wrapText="1"/>
    </xf>
    <xf numFmtId="164" fontId="3" fillId="2" borderId="23" xfId="0" applyNumberFormat="1" applyFont="1" applyFill="1" applyBorder="1" applyAlignment="1">
      <alignment horizontal="left" wrapText="1"/>
    </xf>
    <xf numFmtId="0" fontId="2" fillId="0" borderId="7" xfId="0" applyFont="1" applyBorder="1" applyAlignment="1">
      <alignment vertical="top" wrapText="1"/>
    </xf>
    <xf numFmtId="167" fontId="2" fillId="0" borderId="0" xfId="0" applyNumberFormat="1" applyFont="1" applyAlignment="1">
      <alignment wrapText="1"/>
    </xf>
    <xf numFmtId="167" fontId="1" fillId="0" borderId="0" xfId="0" applyNumberFormat="1" applyFont="1" applyAlignment="1">
      <alignment wrapText="1"/>
    </xf>
    <xf numFmtId="0" fontId="13" fillId="0" borderId="0" xfId="0" applyFont="1" applyAlignment="1">
      <alignment vertical="center"/>
    </xf>
    <xf numFmtId="2" fontId="11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14" fontId="2" fillId="0" borderId="7" xfId="0" applyNumberFormat="1" applyFont="1" applyBorder="1" applyAlignment="1">
      <alignment horizontal="left" vertical="center" wrapText="1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2" fillId="0" borderId="7" xfId="0" applyFont="1" applyBorder="1" applyAlignment="1">
      <alignment horizontal="left" vertical="center"/>
    </xf>
    <xf numFmtId="164" fontId="3" fillId="2" borderId="7" xfId="0" applyNumberFormat="1" applyFont="1" applyFill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7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2" fillId="0" borderId="0" xfId="0" applyNumberFormat="1" applyFont="1" applyAlignment="1">
      <alignment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5" fillId="0" borderId="27" xfId="0" applyFont="1" applyBorder="1"/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/>
    <xf numFmtId="0" fontId="1" fillId="2" borderId="2" xfId="0" applyFont="1" applyFill="1" applyBorder="1" applyAlignment="1">
      <alignment horizontal="left" wrapText="1"/>
    </xf>
    <xf numFmtId="0" fontId="5" fillId="0" borderId="3" xfId="0" applyFont="1" applyBorder="1"/>
    <xf numFmtId="0" fontId="5" fillId="0" borderId="4" xfId="0" applyFont="1" applyBorder="1"/>
    <xf numFmtId="0" fontId="6" fillId="2" borderId="2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vertical="center"/>
    </xf>
    <xf numFmtId="0" fontId="5" fillId="0" borderId="6" xfId="0" applyFont="1" applyBorder="1"/>
    <xf numFmtId="0" fontId="1" fillId="4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1" fillId="4" borderId="5" xfId="0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wrapText="1"/>
    </xf>
    <xf numFmtId="0" fontId="5" fillId="0" borderId="11" xfId="0" applyFont="1" applyBorder="1"/>
    <xf numFmtId="0" fontId="5" fillId="0" borderId="12" xfId="0" applyFont="1" applyBorder="1"/>
    <xf numFmtId="0" fontId="6" fillId="2" borderId="10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0" fontId="5" fillId="0" borderId="16" xfId="0" applyFont="1" applyBorder="1"/>
    <xf numFmtId="0" fontId="5" fillId="0" borderId="17" xfId="0" applyFont="1" applyBorder="1"/>
    <xf numFmtId="0" fontId="6" fillId="2" borderId="18" xfId="0" applyFont="1" applyFill="1" applyBorder="1" applyAlignment="1">
      <alignment horizontal="left" wrapText="1"/>
    </xf>
    <xf numFmtId="0" fontId="0" fillId="0" borderId="0" xfId="0"/>
    <xf numFmtId="0" fontId="5" fillId="0" borderId="19" xfId="0" applyFont="1" applyBorder="1"/>
    <xf numFmtId="0" fontId="1" fillId="4" borderId="8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left" wrapText="1"/>
    </xf>
    <xf numFmtId="0" fontId="5" fillId="0" borderId="27" xfId="0" applyFont="1" applyBorder="1"/>
    <xf numFmtId="0" fontId="7" fillId="3" borderId="5" xfId="0" applyFont="1" applyFill="1" applyBorder="1" applyAlignment="1">
      <alignment horizontal="left" vertical="center" wrapText="1"/>
    </xf>
    <xf numFmtId="164" fontId="17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6" fillId="0" borderId="7" xfId="0" applyFont="1" applyBorder="1" applyAlignment="1">
      <alignment vertical="center" wrapText="1"/>
    </xf>
    <xf numFmtId="0" fontId="0" fillId="0" borderId="0" xfId="0" applyAlignment="1">
      <alignment vertical="center"/>
    </xf>
    <xf numFmtId="164" fontId="8" fillId="5" borderId="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8" fillId="6" borderId="7" xfId="0" applyNumberFormat="1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165" fontId="2" fillId="0" borderId="25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vertical="top" wrapText="1"/>
    </xf>
    <xf numFmtId="165" fontId="2" fillId="0" borderId="29" xfId="0" applyNumberFormat="1" applyFont="1" applyBorder="1" applyAlignment="1">
      <alignment horizontal="center" vertical="top"/>
    </xf>
    <xf numFmtId="165" fontId="2" fillId="0" borderId="25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165" fontId="2" fillId="0" borderId="29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2" fillId="0" borderId="24" xfId="0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5" fontId="1" fillId="0" borderId="29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left" vertical="center" wrapText="1"/>
    </xf>
    <xf numFmtId="165" fontId="1" fillId="0" borderId="29" xfId="0" applyNumberFormat="1" applyFont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0" fontId="5" fillId="0" borderId="28" xfId="0" applyFont="1" applyBorder="1"/>
    <xf numFmtId="0" fontId="1" fillId="4" borderId="24" xfId="0" applyFont="1" applyFill="1" applyBorder="1" applyAlignment="1">
      <alignment vertical="center" wrapText="1"/>
    </xf>
    <xf numFmtId="0" fontId="5" fillId="0" borderId="30" xfId="0" applyFont="1" applyBorder="1"/>
    <xf numFmtId="165" fontId="2" fillId="0" borderId="20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9" xfId="0" applyFont="1" applyBorder="1" applyAlignment="1">
      <alignment vertical="center"/>
    </xf>
    <xf numFmtId="0" fontId="2" fillId="0" borderId="29" xfId="0" applyFont="1" applyBorder="1" applyAlignment="1">
      <alignment vertical="center" wrapText="1"/>
    </xf>
    <xf numFmtId="164" fontId="3" fillId="0" borderId="29" xfId="0" applyNumberFormat="1" applyFont="1" applyBorder="1" applyAlignment="1">
      <alignment vertical="center"/>
    </xf>
    <xf numFmtId="0" fontId="1" fillId="7" borderId="24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165" fontId="2" fillId="0" borderId="20" xfId="0" applyNumberFormat="1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wrapText="1"/>
    </xf>
    <xf numFmtId="0" fontId="2" fillId="0" borderId="24" xfId="0" applyFont="1" applyBorder="1"/>
    <xf numFmtId="0" fontId="16" fillId="0" borderId="24" xfId="0" applyFont="1" applyBorder="1" applyAlignment="1">
      <alignment vertical="center" wrapText="1"/>
    </xf>
    <xf numFmtId="165" fontId="1" fillId="0" borderId="24" xfId="0" applyNumberFormat="1" applyFont="1" applyBorder="1" applyAlignment="1">
      <alignment horizontal="center" vertical="center"/>
    </xf>
    <xf numFmtId="165" fontId="1" fillId="0" borderId="24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wrapText="1"/>
    </xf>
    <xf numFmtId="0" fontId="2" fillId="0" borderId="29" xfId="0" applyFont="1" applyBorder="1"/>
    <xf numFmtId="0" fontId="16" fillId="0" borderId="24" xfId="0" applyFont="1" applyBorder="1" applyAlignment="1">
      <alignment horizontal="left" vertical="center" wrapText="1"/>
    </xf>
    <xf numFmtId="14" fontId="2" fillId="0" borderId="24" xfId="0" applyNumberFormat="1" applyFont="1" applyBorder="1" applyAlignment="1">
      <alignment horizontal="left" vertical="center" wrapText="1"/>
    </xf>
    <xf numFmtId="165" fontId="2" fillId="0" borderId="28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0" fontId="16" fillId="0" borderId="24" xfId="0" applyFont="1" applyBorder="1" applyAlignment="1">
      <alignment vertical="top" wrapText="1"/>
    </xf>
    <xf numFmtId="0" fontId="2" fillId="0" borderId="24" xfId="0" applyFont="1" applyBorder="1" applyAlignment="1">
      <alignment vertical="top"/>
    </xf>
    <xf numFmtId="0" fontId="1" fillId="7" borderId="25" xfId="0" applyFont="1" applyFill="1" applyBorder="1" applyAlignment="1">
      <alignment vertical="center" wrapText="1"/>
    </xf>
    <xf numFmtId="164" fontId="3" fillId="0" borderId="27" xfId="0" applyNumberFormat="1" applyFont="1" applyBorder="1" applyAlignment="1">
      <alignment vertical="center"/>
    </xf>
    <xf numFmtId="0" fontId="5" fillId="0" borderId="29" xfId="0" applyFont="1" applyBorder="1"/>
    <xf numFmtId="0" fontId="1" fillId="7" borderId="26" xfId="0" applyFont="1" applyFill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top"/>
    </xf>
    <xf numFmtId="0" fontId="1" fillId="4" borderId="13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164" fontId="8" fillId="4" borderId="26" xfId="0" applyNumberFormat="1" applyFont="1" applyFill="1" applyBorder="1" applyAlignment="1">
      <alignment horizontal="center" vertical="center" wrapText="1"/>
    </xf>
    <xf numFmtId="0" fontId="5" fillId="0" borderId="31" xfId="0" applyFont="1" applyBorder="1"/>
    <xf numFmtId="0" fontId="1" fillId="0" borderId="24" xfId="0" applyFont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5" fillId="0" borderId="29" xfId="0" applyFont="1" applyBorder="1"/>
    <xf numFmtId="0" fontId="7" fillId="3" borderId="25" xfId="0" applyFont="1" applyFill="1" applyBorder="1" applyAlignment="1">
      <alignment horizontal="left" vertical="center"/>
    </xf>
    <xf numFmtId="0" fontId="5" fillId="0" borderId="31" xfId="0" applyFont="1" applyBorder="1"/>
    <xf numFmtId="0" fontId="2" fillId="0" borderId="26" xfId="0" applyFont="1" applyBorder="1" applyAlignment="1">
      <alignment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3895725" cy="7620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608"/>
  <sheetViews>
    <sheetView tabSelected="1" topLeftCell="A1064" workbookViewId="0">
      <selection activeCell="F1065" sqref="F1065"/>
    </sheetView>
  </sheetViews>
  <sheetFormatPr defaultColWidth="12.625" defaultRowHeight="15" customHeight="1"/>
  <cols>
    <col min="1" max="1" width="12.125" customWidth="1"/>
    <col min="2" max="2" width="27.375" customWidth="1"/>
    <col min="3" max="3" width="18.125" customWidth="1"/>
    <col min="4" max="4" width="52" customWidth="1"/>
    <col min="5" max="5" width="13.625" customWidth="1"/>
    <col min="6" max="6" width="22.5" customWidth="1"/>
    <col min="7" max="7" width="10.875" customWidth="1"/>
    <col min="8" max="8" width="7.5" customWidth="1"/>
    <col min="9" max="50" width="2.625" customWidth="1"/>
  </cols>
  <sheetData>
    <row r="1" spans="1:50">
      <c r="A1" s="1" t="s">
        <v>0</v>
      </c>
      <c r="B1" s="2"/>
      <c r="C1" s="3"/>
      <c r="D1" s="4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>
      <c r="A2" s="1"/>
      <c r="B2" s="2"/>
      <c r="C2" s="3"/>
      <c r="D2" s="4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>
      <c r="A3" s="1"/>
      <c r="B3" s="2"/>
      <c r="C3" s="3"/>
      <c r="D3" s="4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>
      <c r="A4" s="6"/>
      <c r="B4" s="2"/>
      <c r="C4" s="3"/>
      <c r="D4" s="4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3.5" customHeight="1">
      <c r="A5" s="116" t="s">
        <v>1</v>
      </c>
      <c r="B5" s="117"/>
      <c r="C5" s="117"/>
      <c r="D5" s="117"/>
      <c r="E5" s="11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3.5" customHeight="1">
      <c r="A6" s="118" t="s">
        <v>2</v>
      </c>
      <c r="B6" s="119"/>
      <c r="C6" s="119"/>
      <c r="D6" s="119"/>
      <c r="E6" s="120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13.5" customHeight="1">
      <c r="A7" s="121" t="s">
        <v>3</v>
      </c>
      <c r="B7" s="119"/>
      <c r="C7" s="119"/>
      <c r="D7" s="119"/>
      <c r="E7" s="12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30">
      <c r="A8" s="122" t="s">
        <v>4</v>
      </c>
      <c r="B8" s="123"/>
      <c r="C8" s="8" t="s">
        <v>5</v>
      </c>
      <c r="D8" s="9" t="s">
        <v>6</v>
      </c>
      <c r="E8" s="10" t="s">
        <v>7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1:50" ht="13.5" customHeight="1">
      <c r="A9" s="124" t="s">
        <v>8</v>
      </c>
      <c r="B9" s="126" t="s">
        <v>9</v>
      </c>
      <c r="C9" s="123"/>
      <c r="D9" s="124" t="s">
        <v>10</v>
      </c>
      <c r="E9" s="127" t="s">
        <v>11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>
      <c r="A10" s="125"/>
      <c r="B10" s="15" t="s">
        <v>12</v>
      </c>
      <c r="C10" s="16" t="s">
        <v>13</v>
      </c>
      <c r="D10" s="125"/>
      <c r="E10" s="125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spans="1:50" ht="27.75" customHeight="1">
      <c r="A11" s="17">
        <v>45346</v>
      </c>
      <c r="B11" s="18" t="s">
        <v>14</v>
      </c>
      <c r="C11" s="19" t="s">
        <v>15</v>
      </c>
      <c r="D11" s="20" t="s">
        <v>16</v>
      </c>
      <c r="E11" s="21">
        <v>1344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ht="16.5" customHeight="1">
      <c r="A12" s="22">
        <v>45355</v>
      </c>
      <c r="B12" s="20" t="s">
        <v>17</v>
      </c>
      <c r="C12" s="23" t="s">
        <v>18</v>
      </c>
      <c r="D12" s="20" t="s">
        <v>19</v>
      </c>
      <c r="E12" s="24">
        <v>275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ht="15.75" customHeight="1">
      <c r="A13" s="25" t="s">
        <v>20</v>
      </c>
      <c r="B13" s="26"/>
      <c r="C13" s="26"/>
      <c r="D13" s="26"/>
      <c r="E13" s="27">
        <f>SUM(E11:E12)</f>
        <v>1619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5.75" customHeight="1">
      <c r="A14" s="128"/>
      <c r="B14" s="129"/>
      <c r="C14" s="129"/>
      <c r="D14" s="129"/>
      <c r="E14" s="13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ht="13.5" customHeight="1">
      <c r="A15" s="118" t="s">
        <v>2</v>
      </c>
      <c r="B15" s="119"/>
      <c r="C15" s="119"/>
      <c r="D15" s="119"/>
      <c r="E15" s="12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18.75" customHeight="1">
      <c r="A16" s="121" t="s">
        <v>21</v>
      </c>
      <c r="B16" s="119"/>
      <c r="C16" s="119"/>
      <c r="D16" s="119"/>
      <c r="E16" s="12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29.25" customHeight="1">
      <c r="A17" s="141" t="s">
        <v>22</v>
      </c>
      <c r="B17" s="123"/>
      <c r="C17" s="8" t="s">
        <v>23</v>
      </c>
      <c r="D17" s="9" t="s">
        <v>24</v>
      </c>
      <c r="E17" s="10" t="s">
        <v>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</row>
    <row r="18" spans="1:50" ht="13.5" customHeight="1">
      <c r="A18" s="124" t="s">
        <v>8</v>
      </c>
      <c r="B18" s="126" t="s">
        <v>9</v>
      </c>
      <c r="C18" s="123"/>
      <c r="D18" s="124" t="s">
        <v>10</v>
      </c>
      <c r="E18" s="127" t="s">
        <v>11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ht="15.75" customHeight="1">
      <c r="A19" s="125"/>
      <c r="B19" s="15" t="s">
        <v>12</v>
      </c>
      <c r="C19" s="16" t="s">
        <v>13</v>
      </c>
      <c r="D19" s="125"/>
      <c r="E19" s="125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ht="27.75" customHeight="1">
      <c r="A20" s="17">
        <v>45343</v>
      </c>
      <c r="B20" s="18" t="s">
        <v>25</v>
      </c>
      <c r="C20" s="19" t="s">
        <v>26</v>
      </c>
      <c r="D20" s="20" t="s">
        <v>27</v>
      </c>
      <c r="E20" s="21">
        <v>1600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ht="27.75" customHeight="1">
      <c r="A21" s="17" t="s">
        <v>28</v>
      </c>
      <c r="B21" s="18" t="s">
        <v>29</v>
      </c>
      <c r="C21" s="19" t="s">
        <v>30</v>
      </c>
      <c r="D21" s="18" t="s">
        <v>31</v>
      </c>
      <c r="E21" s="21">
        <v>560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ht="27.75" customHeight="1">
      <c r="A22" s="17">
        <v>45345</v>
      </c>
      <c r="B22" s="18"/>
      <c r="C22" s="19" t="s">
        <v>32</v>
      </c>
      <c r="D22" s="18" t="s">
        <v>33</v>
      </c>
      <c r="E22" s="21">
        <v>35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27.75" customHeight="1">
      <c r="A23" s="17">
        <v>45344</v>
      </c>
      <c r="B23" s="18" t="s">
        <v>34</v>
      </c>
      <c r="C23" s="19" t="s">
        <v>35</v>
      </c>
      <c r="D23" s="18" t="s">
        <v>36</v>
      </c>
      <c r="E23" s="21">
        <v>55.97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27.75" customHeight="1">
      <c r="A24" s="17">
        <v>45344</v>
      </c>
      <c r="B24" s="18" t="s">
        <v>37</v>
      </c>
      <c r="C24" s="19" t="s">
        <v>38</v>
      </c>
      <c r="D24" s="18" t="s">
        <v>39</v>
      </c>
      <c r="E24" s="21">
        <v>400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27.75" customHeight="1">
      <c r="A25" s="17">
        <v>45344</v>
      </c>
      <c r="B25" s="18" t="s">
        <v>40</v>
      </c>
      <c r="C25" s="19" t="s">
        <v>41</v>
      </c>
      <c r="D25" s="18" t="s">
        <v>42</v>
      </c>
      <c r="E25" s="21">
        <v>21.98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ht="27.75" customHeight="1">
      <c r="A26" s="17">
        <v>45343</v>
      </c>
      <c r="B26" s="18" t="s">
        <v>43</v>
      </c>
      <c r="C26" s="19" t="s">
        <v>44</v>
      </c>
      <c r="D26" s="18" t="s">
        <v>45</v>
      </c>
      <c r="E26" s="21">
        <v>194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27.75" customHeight="1">
      <c r="A27" s="17">
        <v>45344</v>
      </c>
      <c r="B27" s="18" t="s">
        <v>46</v>
      </c>
      <c r="C27" s="19" t="s">
        <v>47</v>
      </c>
      <c r="D27" s="18" t="s">
        <v>48</v>
      </c>
      <c r="E27" s="21">
        <v>26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15.75" customHeight="1">
      <c r="A28" s="29" t="s">
        <v>20</v>
      </c>
      <c r="B28" s="30"/>
      <c r="C28" s="31"/>
      <c r="D28" s="32"/>
      <c r="E28" s="33">
        <f>SUM(E20:E27)</f>
        <v>2892.95</v>
      </c>
      <c r="F28" s="34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</row>
    <row r="29" spans="1:50" ht="15.75" customHeight="1">
      <c r="A29" s="128"/>
      <c r="B29" s="129"/>
      <c r="C29" s="129"/>
      <c r="D29" s="129"/>
      <c r="E29" s="13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3.5" customHeight="1">
      <c r="A30" s="118" t="s">
        <v>49</v>
      </c>
      <c r="B30" s="119"/>
      <c r="C30" s="119"/>
      <c r="D30" s="119"/>
      <c r="E30" s="12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3.5" customHeight="1">
      <c r="A31" s="121" t="s">
        <v>21</v>
      </c>
      <c r="B31" s="119"/>
      <c r="C31" s="119"/>
      <c r="D31" s="119"/>
      <c r="E31" s="12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28.5" customHeight="1">
      <c r="A32" s="141" t="s">
        <v>22</v>
      </c>
      <c r="B32" s="123"/>
      <c r="C32" s="8" t="s">
        <v>23</v>
      </c>
      <c r="D32" s="9" t="s">
        <v>24</v>
      </c>
      <c r="E32" s="10" t="s">
        <v>7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</row>
    <row r="33" spans="1:50" ht="13.5" customHeight="1">
      <c r="A33" s="124" t="s">
        <v>8</v>
      </c>
      <c r="B33" s="126" t="s">
        <v>9</v>
      </c>
      <c r="C33" s="123"/>
      <c r="D33" s="124" t="s">
        <v>10</v>
      </c>
      <c r="E33" s="127" t="s">
        <v>11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ht="15.75" customHeight="1">
      <c r="A34" s="125"/>
      <c r="B34" s="15" t="s">
        <v>12</v>
      </c>
      <c r="C34" s="16" t="s">
        <v>13</v>
      </c>
      <c r="D34" s="125"/>
      <c r="E34" s="12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ht="45">
      <c r="A35" s="17">
        <v>45356</v>
      </c>
      <c r="B35" s="18" t="s">
        <v>50</v>
      </c>
      <c r="C35" s="19" t="s">
        <v>51</v>
      </c>
      <c r="D35" s="20" t="s">
        <v>52</v>
      </c>
      <c r="E35" s="21">
        <v>6518.4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ht="15.75" customHeight="1">
      <c r="A36" s="29" t="s">
        <v>20</v>
      </c>
      <c r="B36" s="30"/>
      <c r="C36" s="31"/>
      <c r="D36" s="32"/>
      <c r="E36" s="33">
        <f>SUM(E35:E35)</f>
        <v>6518.4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</row>
    <row r="37" spans="1:50" ht="15.75" customHeight="1">
      <c r="A37" s="128"/>
      <c r="B37" s="129"/>
      <c r="C37" s="129"/>
      <c r="D37" s="129"/>
      <c r="E37" s="13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ht="13.5" customHeight="1">
      <c r="A38" s="118" t="s">
        <v>2</v>
      </c>
      <c r="B38" s="119"/>
      <c r="C38" s="119"/>
      <c r="D38" s="119"/>
      <c r="E38" s="12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ht="13.5" customHeight="1">
      <c r="A39" s="121" t="s">
        <v>53</v>
      </c>
      <c r="B39" s="119"/>
      <c r="C39" s="119"/>
      <c r="D39" s="119"/>
      <c r="E39" s="12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27" customHeight="1">
      <c r="A40" s="122" t="s">
        <v>54</v>
      </c>
      <c r="B40" s="123"/>
      <c r="C40" s="8" t="s">
        <v>55</v>
      </c>
      <c r="D40" s="9" t="s">
        <v>56</v>
      </c>
      <c r="E40" s="10" t="s">
        <v>7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</row>
    <row r="41" spans="1:50" ht="13.5" customHeight="1">
      <c r="A41" s="124" t="s">
        <v>8</v>
      </c>
      <c r="B41" s="126" t="s">
        <v>9</v>
      </c>
      <c r="C41" s="123"/>
      <c r="D41" s="124" t="s">
        <v>10</v>
      </c>
      <c r="E41" s="127" t="s">
        <v>11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spans="1:50" ht="15.75" customHeight="1">
      <c r="A42" s="125"/>
      <c r="B42" s="15" t="s">
        <v>12</v>
      </c>
      <c r="C42" s="16" t="s">
        <v>13</v>
      </c>
      <c r="D42" s="125"/>
      <c r="E42" s="125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spans="1:50">
      <c r="A43" s="17">
        <v>45356</v>
      </c>
      <c r="B43" s="26" t="s">
        <v>57</v>
      </c>
      <c r="C43" s="26" t="s">
        <v>58</v>
      </c>
      <c r="D43" s="39" t="s">
        <v>59</v>
      </c>
      <c r="E43" s="40">
        <v>2142.5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25.5" customHeight="1">
      <c r="A44" s="17">
        <v>45421</v>
      </c>
      <c r="B44" s="26" t="s">
        <v>60</v>
      </c>
      <c r="C44" s="26" t="s">
        <v>61</v>
      </c>
      <c r="D44" s="26" t="s">
        <v>62</v>
      </c>
      <c r="E44" s="41">
        <v>150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5.75" customHeight="1">
      <c r="A45" s="29" t="s">
        <v>20</v>
      </c>
      <c r="B45" s="30"/>
      <c r="C45" s="31"/>
      <c r="D45" s="32"/>
      <c r="E45" s="27">
        <f>SUM(E43:E44)</f>
        <v>2292.5</v>
      </c>
      <c r="F45" s="34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</row>
    <row r="46" spans="1:50" ht="15.75" customHeight="1">
      <c r="A46" s="128"/>
      <c r="B46" s="129"/>
      <c r="C46" s="129"/>
      <c r="D46" s="129"/>
      <c r="E46" s="13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13.5" customHeight="1">
      <c r="A47" s="118" t="s">
        <v>49</v>
      </c>
      <c r="B47" s="119"/>
      <c r="C47" s="119"/>
      <c r="D47" s="119"/>
      <c r="E47" s="120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13.5" customHeight="1">
      <c r="A48" s="121" t="s">
        <v>63</v>
      </c>
      <c r="B48" s="119"/>
      <c r="C48" s="119"/>
      <c r="D48" s="119"/>
      <c r="E48" s="12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26.25" customHeight="1">
      <c r="A49" s="122" t="s">
        <v>54</v>
      </c>
      <c r="B49" s="123"/>
      <c r="C49" s="8" t="s">
        <v>55</v>
      </c>
      <c r="D49" s="9" t="s">
        <v>56</v>
      </c>
      <c r="E49" s="10" t="s">
        <v>7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</row>
    <row r="50" spans="1:50" ht="13.5" customHeight="1">
      <c r="A50" s="124" t="s">
        <v>8</v>
      </c>
      <c r="B50" s="12" t="s">
        <v>9</v>
      </c>
      <c r="C50" s="42"/>
      <c r="D50" s="124" t="s">
        <v>10</v>
      </c>
      <c r="E50" s="127" t="s">
        <v>11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15.75" customHeight="1">
      <c r="A51" s="125"/>
      <c r="B51" s="15" t="s">
        <v>12</v>
      </c>
      <c r="C51" s="16" t="s">
        <v>13</v>
      </c>
      <c r="D51" s="125"/>
      <c r="E51" s="12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15" customHeight="1">
      <c r="A52" s="36">
        <v>45357</v>
      </c>
      <c r="B52" s="26" t="s">
        <v>64</v>
      </c>
      <c r="C52" s="26" t="s">
        <v>65</v>
      </c>
      <c r="D52" s="26" t="s">
        <v>66</v>
      </c>
      <c r="E52" s="38">
        <v>3960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24" customHeight="1">
      <c r="A53" s="36">
        <v>45364</v>
      </c>
      <c r="B53" s="26" t="s">
        <v>67</v>
      </c>
      <c r="C53" s="26" t="s">
        <v>68</v>
      </c>
      <c r="D53" s="26" t="s">
        <v>69</v>
      </c>
      <c r="E53" s="38">
        <v>2313.4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ht="26.25" customHeight="1">
      <c r="A54" s="36">
        <v>45418</v>
      </c>
      <c r="B54" s="26" t="s">
        <v>70</v>
      </c>
      <c r="C54" s="26" t="s">
        <v>71</v>
      </c>
      <c r="D54" s="26" t="s">
        <v>72</v>
      </c>
      <c r="E54" s="38">
        <v>15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26.25" customHeight="1">
      <c r="A55" s="36">
        <v>45054</v>
      </c>
      <c r="B55" s="26" t="s">
        <v>70</v>
      </c>
      <c r="C55" s="26" t="s">
        <v>71</v>
      </c>
      <c r="D55" s="26" t="s">
        <v>73</v>
      </c>
      <c r="E55" s="38">
        <v>1800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15.75" customHeight="1">
      <c r="A56" s="29" t="s">
        <v>20</v>
      </c>
      <c r="B56" s="30"/>
      <c r="C56" s="31"/>
      <c r="D56" s="32"/>
      <c r="E56" s="33">
        <f>SUM(E52:E55)</f>
        <v>8088.4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</row>
    <row r="57" spans="1:50" ht="15.75" customHeight="1">
      <c r="A57" s="128"/>
      <c r="B57" s="129"/>
      <c r="C57" s="129"/>
      <c r="D57" s="129"/>
      <c r="E57" s="130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ht="13.5" customHeight="1">
      <c r="A58" s="118" t="s">
        <v>74</v>
      </c>
      <c r="B58" s="119"/>
      <c r="C58" s="119"/>
      <c r="D58" s="119"/>
      <c r="E58" s="12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13.5" customHeight="1">
      <c r="A59" s="131" t="s">
        <v>75</v>
      </c>
      <c r="B59" s="129"/>
      <c r="C59" s="129"/>
      <c r="D59" s="129"/>
      <c r="E59" s="13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ht="25.5" customHeight="1">
      <c r="A60" s="122" t="s">
        <v>76</v>
      </c>
      <c r="B60" s="123"/>
      <c r="C60" s="8" t="s">
        <v>77</v>
      </c>
      <c r="D60" s="9" t="s">
        <v>78</v>
      </c>
      <c r="E60" s="10" t="s">
        <v>7</v>
      </c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</row>
    <row r="61" spans="1:50" ht="13.5" customHeight="1">
      <c r="A61" s="124" t="s">
        <v>8</v>
      </c>
      <c r="B61" s="12" t="s">
        <v>9</v>
      </c>
      <c r="C61" s="42"/>
      <c r="D61" s="124" t="s">
        <v>10</v>
      </c>
      <c r="E61" s="127" t="s">
        <v>11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ht="15.75" customHeight="1">
      <c r="A62" s="125"/>
      <c r="B62" s="15" t="s">
        <v>12</v>
      </c>
      <c r="C62" s="16" t="s">
        <v>13</v>
      </c>
      <c r="D62" s="125"/>
      <c r="E62" s="12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ht="26.25" customHeight="1">
      <c r="A63" s="36">
        <v>45344</v>
      </c>
      <c r="B63" s="26" t="s">
        <v>79</v>
      </c>
      <c r="C63" s="19" t="s">
        <v>18</v>
      </c>
      <c r="D63" s="37" t="s">
        <v>80</v>
      </c>
      <c r="E63" s="38">
        <v>2350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15.75" customHeight="1">
      <c r="A64" s="43" t="s">
        <v>20</v>
      </c>
      <c r="B64" s="44"/>
      <c r="C64" s="45"/>
      <c r="D64" s="46"/>
      <c r="E64" s="47">
        <f>SUM(E63)</f>
        <v>2350</v>
      </c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</row>
    <row r="65" spans="1:50" ht="15.75" customHeight="1">
      <c r="A65" s="128"/>
      <c r="B65" s="129"/>
      <c r="C65" s="129"/>
      <c r="D65" s="129"/>
      <c r="E65" s="13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ht="13.5" customHeight="1">
      <c r="A66" s="118" t="s">
        <v>74</v>
      </c>
      <c r="B66" s="119"/>
      <c r="C66" s="119"/>
      <c r="D66" s="119"/>
      <c r="E66" s="12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13.5" customHeight="1">
      <c r="A67" s="131" t="s">
        <v>81</v>
      </c>
      <c r="B67" s="129"/>
      <c r="C67" s="129"/>
      <c r="D67" s="129"/>
      <c r="E67" s="13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ht="24.75" customHeight="1">
      <c r="A68" s="122" t="s">
        <v>82</v>
      </c>
      <c r="B68" s="123"/>
      <c r="C68" s="8" t="s">
        <v>83</v>
      </c>
      <c r="D68" s="9" t="s">
        <v>78</v>
      </c>
      <c r="E68" s="10" t="s">
        <v>7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</row>
    <row r="69" spans="1:50" ht="13.5" customHeight="1">
      <c r="A69" s="124" t="s">
        <v>8</v>
      </c>
      <c r="B69" s="12" t="s">
        <v>9</v>
      </c>
      <c r="C69" s="42"/>
      <c r="D69" s="124" t="s">
        <v>10</v>
      </c>
      <c r="E69" s="127" t="s">
        <v>11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48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ht="15.75" customHeight="1">
      <c r="A70" s="125"/>
      <c r="B70" s="15" t="s">
        <v>12</v>
      </c>
      <c r="C70" s="16" t="s">
        <v>13</v>
      </c>
      <c r="D70" s="125"/>
      <c r="E70" s="12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15.75" customHeight="1">
      <c r="A71" s="36">
        <v>45359</v>
      </c>
      <c r="B71" s="26" t="s">
        <v>84</v>
      </c>
      <c r="C71" s="19" t="s">
        <v>85</v>
      </c>
      <c r="D71" s="37" t="s">
        <v>86</v>
      </c>
      <c r="E71" s="38">
        <v>1600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15.75" customHeight="1">
      <c r="A72" s="43" t="s">
        <v>20</v>
      </c>
      <c r="B72" s="44"/>
      <c r="C72" s="45"/>
      <c r="D72" s="46"/>
      <c r="E72" s="47">
        <f>SUM(E71:E71)</f>
        <v>1600</v>
      </c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</row>
    <row r="73" spans="1:50" ht="13.5" customHeight="1">
      <c r="A73" s="128"/>
      <c r="B73" s="129"/>
      <c r="C73" s="129"/>
      <c r="D73" s="129"/>
      <c r="E73" s="13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13.5" customHeight="1">
      <c r="A74" s="118" t="s">
        <v>74</v>
      </c>
      <c r="B74" s="119"/>
      <c r="C74" s="119"/>
      <c r="D74" s="119"/>
      <c r="E74" s="12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13.5" customHeight="1">
      <c r="A75" s="131" t="s">
        <v>87</v>
      </c>
      <c r="B75" s="129"/>
      <c r="C75" s="129"/>
      <c r="D75" s="129"/>
      <c r="E75" s="13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27" customHeight="1">
      <c r="A76" s="122" t="s">
        <v>88</v>
      </c>
      <c r="B76" s="123"/>
      <c r="C76" s="8" t="s">
        <v>89</v>
      </c>
      <c r="D76" s="9" t="s">
        <v>90</v>
      </c>
      <c r="E76" s="142" t="s">
        <v>7</v>
      </c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</row>
    <row r="77" spans="1:50" ht="13.5" customHeight="1">
      <c r="A77" s="124" t="s">
        <v>8</v>
      </c>
      <c r="B77" s="12" t="s">
        <v>9</v>
      </c>
      <c r="C77" s="42"/>
      <c r="D77" s="124" t="s">
        <v>10</v>
      </c>
      <c r="E77" s="127" t="s">
        <v>11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ht="15.75" customHeight="1">
      <c r="A78" s="125"/>
      <c r="B78" s="15" t="s">
        <v>12</v>
      </c>
      <c r="C78" s="16" t="s">
        <v>13</v>
      </c>
      <c r="D78" s="125"/>
      <c r="E78" s="12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>
      <c r="A79" s="36">
        <v>45315</v>
      </c>
      <c r="B79" s="26" t="s">
        <v>91</v>
      </c>
      <c r="C79" s="26" t="s">
        <v>92</v>
      </c>
      <c r="D79" s="37" t="s">
        <v>93</v>
      </c>
      <c r="E79" s="38">
        <v>2800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ht="30">
      <c r="A80" s="36">
        <v>45324</v>
      </c>
      <c r="B80" s="26" t="s">
        <v>94</v>
      </c>
      <c r="C80" s="26" t="s">
        <v>95</v>
      </c>
      <c r="D80" s="37" t="s">
        <v>96</v>
      </c>
      <c r="E80" s="38">
        <v>120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ht="30">
      <c r="A81" s="36">
        <v>45338</v>
      </c>
      <c r="B81" s="26" t="s">
        <v>97</v>
      </c>
      <c r="C81" s="26" t="s">
        <v>98</v>
      </c>
      <c r="D81" s="26" t="s">
        <v>99</v>
      </c>
      <c r="E81" s="38">
        <v>200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>
      <c r="A82" s="36">
        <v>45338</v>
      </c>
      <c r="B82" s="26" t="s">
        <v>100</v>
      </c>
      <c r="C82" s="26" t="s">
        <v>101</v>
      </c>
      <c r="D82" s="37" t="s">
        <v>102</v>
      </c>
      <c r="E82" s="38">
        <v>30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ht="30">
      <c r="A83" s="36">
        <v>45351</v>
      </c>
      <c r="B83" s="26" t="s">
        <v>103</v>
      </c>
      <c r="C83" s="26" t="s">
        <v>104</v>
      </c>
      <c r="D83" s="37" t="s">
        <v>105</v>
      </c>
      <c r="E83" s="38">
        <v>330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>
      <c r="A84" s="36">
        <v>45351</v>
      </c>
      <c r="B84" s="26" t="s">
        <v>100</v>
      </c>
      <c r="C84" s="26" t="s">
        <v>101</v>
      </c>
      <c r="D84" s="37" t="s">
        <v>102</v>
      </c>
      <c r="E84" s="38">
        <v>30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16.5" customHeight="1">
      <c r="A85" s="36">
        <v>45351</v>
      </c>
      <c r="B85" s="26" t="s">
        <v>106</v>
      </c>
      <c r="C85" s="26" t="s">
        <v>107</v>
      </c>
      <c r="D85" s="37" t="s">
        <v>108</v>
      </c>
      <c r="E85" s="38">
        <v>200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15.75" customHeight="1">
      <c r="A86" s="36">
        <v>45351</v>
      </c>
      <c r="B86" s="26" t="s">
        <v>109</v>
      </c>
      <c r="C86" s="26" t="s">
        <v>110</v>
      </c>
      <c r="D86" s="37" t="s">
        <v>111</v>
      </c>
      <c r="E86" s="38">
        <v>40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>
      <c r="A87" s="36">
        <v>45358</v>
      </c>
      <c r="B87" s="26" t="s">
        <v>112</v>
      </c>
      <c r="C87" s="26" t="s">
        <v>113</v>
      </c>
      <c r="D87" s="37" t="s">
        <v>114</v>
      </c>
      <c r="E87" s="38">
        <v>950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ht="30">
      <c r="A88" s="36">
        <v>45369</v>
      </c>
      <c r="B88" s="26" t="s">
        <v>115</v>
      </c>
      <c r="C88" s="26" t="s">
        <v>116</v>
      </c>
      <c r="D88" s="37" t="s">
        <v>117</v>
      </c>
      <c r="E88" s="38">
        <v>200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ht="30">
      <c r="A89" s="36">
        <v>45378</v>
      </c>
      <c r="B89" s="26" t="s">
        <v>118</v>
      </c>
      <c r="C89" s="26" t="s">
        <v>119</v>
      </c>
      <c r="D89" s="37" t="s">
        <v>120</v>
      </c>
      <c r="E89" s="38">
        <v>200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>
      <c r="A90" s="36">
        <v>45383</v>
      </c>
      <c r="B90" s="26" t="s">
        <v>112</v>
      </c>
      <c r="C90" s="26" t="s">
        <v>113</v>
      </c>
      <c r="D90" s="37" t="s">
        <v>114</v>
      </c>
      <c r="E90" s="38">
        <v>1800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ht="30">
      <c r="A91" s="36">
        <v>45406</v>
      </c>
      <c r="B91" s="26" t="s">
        <v>121</v>
      </c>
      <c r="C91" s="26" t="s">
        <v>122</v>
      </c>
      <c r="D91" s="37" t="s">
        <v>123</v>
      </c>
      <c r="E91" s="38">
        <v>900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>
      <c r="A92" s="36">
        <v>45407</v>
      </c>
      <c r="B92" s="26" t="s">
        <v>124</v>
      </c>
      <c r="C92" s="26" t="s">
        <v>125</v>
      </c>
      <c r="D92" s="37" t="s">
        <v>126</v>
      </c>
      <c r="E92" s="38">
        <v>80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>
      <c r="A93" s="49">
        <v>45412</v>
      </c>
      <c r="B93" s="50" t="s">
        <v>109</v>
      </c>
      <c r="C93" s="50" t="s">
        <v>110</v>
      </c>
      <c r="D93" s="51" t="s">
        <v>111</v>
      </c>
      <c r="E93" s="52">
        <v>40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ht="15.75" customHeight="1">
      <c r="A94" s="43" t="s">
        <v>20</v>
      </c>
      <c r="B94" s="44"/>
      <c r="C94" s="45"/>
      <c r="D94" s="46"/>
      <c r="E94" s="47">
        <f>SUM(E79:E93)</f>
        <v>7920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</row>
    <row r="95" spans="1:50" ht="15.75" customHeight="1">
      <c r="A95" s="128"/>
      <c r="B95" s="129"/>
      <c r="C95" s="129"/>
      <c r="D95" s="129"/>
      <c r="E95" s="130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spans="1:50" ht="15.75" customHeight="1">
      <c r="A96" s="118" t="s">
        <v>2</v>
      </c>
      <c r="B96" s="119"/>
      <c r="C96" s="119"/>
      <c r="D96" s="119"/>
      <c r="E96" s="120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spans="1:50" ht="15.75" customHeight="1">
      <c r="A97" s="121" t="s">
        <v>127</v>
      </c>
      <c r="B97" s="119"/>
      <c r="C97" s="119"/>
      <c r="D97" s="119"/>
      <c r="E97" s="120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spans="1:50" ht="26.25" customHeight="1">
      <c r="A98" s="122" t="s">
        <v>128</v>
      </c>
      <c r="B98" s="123"/>
      <c r="C98" s="8" t="s">
        <v>129</v>
      </c>
      <c r="D98" s="9" t="s">
        <v>130</v>
      </c>
      <c r="E98" s="10" t="s">
        <v>7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spans="1:50" ht="15.75" customHeight="1">
      <c r="A99" s="124" t="s">
        <v>8</v>
      </c>
      <c r="B99" s="12" t="s">
        <v>9</v>
      </c>
      <c r="C99" s="53"/>
      <c r="D99" s="124" t="s">
        <v>10</v>
      </c>
      <c r="E99" s="127" t="s">
        <v>11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spans="1:50" ht="15.75" customHeight="1">
      <c r="A100" s="125"/>
      <c r="B100" s="15" t="s">
        <v>12</v>
      </c>
      <c r="C100" s="16" t="s">
        <v>13</v>
      </c>
      <c r="D100" s="125"/>
      <c r="E100" s="125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spans="1:50" ht="30">
      <c r="A101" s="17">
        <v>45355</v>
      </c>
      <c r="B101" s="39" t="s">
        <v>131</v>
      </c>
      <c r="C101" s="54" t="s">
        <v>132</v>
      </c>
      <c r="D101" s="37" t="s">
        <v>133</v>
      </c>
      <c r="E101" s="55">
        <v>269.37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spans="1:50" ht="30">
      <c r="A102" s="17">
        <v>45358</v>
      </c>
      <c r="B102" s="39" t="s">
        <v>134</v>
      </c>
      <c r="C102" s="39" t="s">
        <v>135</v>
      </c>
      <c r="D102" s="37" t="s">
        <v>136</v>
      </c>
      <c r="E102" s="55">
        <v>200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spans="1:50" ht="30">
      <c r="A103" s="17">
        <v>45364</v>
      </c>
      <c r="B103" s="39" t="s">
        <v>137</v>
      </c>
      <c r="C103" s="54" t="s">
        <v>138</v>
      </c>
      <c r="D103" s="37" t="s">
        <v>139</v>
      </c>
      <c r="E103" s="55">
        <v>560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spans="1:50" ht="30">
      <c r="A104" s="17">
        <v>45400</v>
      </c>
      <c r="B104" s="39" t="s">
        <v>140</v>
      </c>
      <c r="C104" s="54" t="s">
        <v>141</v>
      </c>
      <c r="D104" s="37" t="s">
        <v>142</v>
      </c>
      <c r="E104" s="55">
        <v>107.3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spans="1:50" ht="30">
      <c r="A105" s="17">
        <v>45400</v>
      </c>
      <c r="B105" s="39" t="s">
        <v>143</v>
      </c>
      <c r="C105" s="54" t="s">
        <v>144</v>
      </c>
      <c r="D105" s="37" t="s">
        <v>145</v>
      </c>
      <c r="E105" s="55">
        <v>950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spans="1:50" ht="30">
      <c r="A106" s="17">
        <v>45432</v>
      </c>
      <c r="B106" s="39" t="s">
        <v>146</v>
      </c>
      <c r="C106" s="54" t="s">
        <v>147</v>
      </c>
      <c r="D106" s="37" t="s">
        <v>148</v>
      </c>
      <c r="E106" s="55">
        <v>339.6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spans="1:50" ht="15.75" customHeight="1">
      <c r="A107" s="29" t="s">
        <v>20</v>
      </c>
      <c r="B107" s="37"/>
      <c r="C107" s="56"/>
      <c r="D107" s="37"/>
      <c r="E107" s="57">
        <f>SUM(E101:E106)</f>
        <v>2426.27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ht="15.75" customHeight="1">
      <c r="A108" s="58"/>
      <c r="B108" s="59"/>
      <c r="C108" s="60"/>
      <c r="D108" s="59"/>
      <c r="E108" s="61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</row>
    <row r="109" spans="1:50" ht="15.75" customHeight="1">
      <c r="A109" s="118" t="s">
        <v>74</v>
      </c>
      <c r="B109" s="119"/>
      <c r="C109" s="119"/>
      <c r="D109" s="119"/>
      <c r="E109" s="12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ht="15.75" customHeight="1">
      <c r="A110" s="121" t="s">
        <v>149</v>
      </c>
      <c r="B110" s="119"/>
      <c r="C110" s="119"/>
      <c r="D110" s="119"/>
      <c r="E110" s="12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ht="30">
      <c r="A111" s="122" t="s">
        <v>128</v>
      </c>
      <c r="B111" s="123"/>
      <c r="C111" s="8" t="s">
        <v>129</v>
      </c>
      <c r="D111" s="9" t="s">
        <v>130</v>
      </c>
      <c r="E111" s="10" t="s">
        <v>7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ht="15.75" customHeight="1">
      <c r="A112" s="124" t="s">
        <v>8</v>
      </c>
      <c r="B112" s="12" t="s">
        <v>9</v>
      </c>
      <c r="C112" s="42"/>
      <c r="D112" s="124" t="s">
        <v>10</v>
      </c>
      <c r="E112" s="127" t="s">
        <v>11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ht="15.75" customHeight="1">
      <c r="A113" s="125"/>
      <c r="B113" s="15" t="s">
        <v>12</v>
      </c>
      <c r="C113" s="16" t="s">
        <v>13</v>
      </c>
      <c r="D113" s="125"/>
      <c r="E113" s="125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ht="30">
      <c r="A114" s="17">
        <v>45351</v>
      </c>
      <c r="B114" s="39" t="s">
        <v>150</v>
      </c>
      <c r="C114" s="54" t="s">
        <v>151</v>
      </c>
      <c r="D114" s="26" t="s">
        <v>152</v>
      </c>
      <c r="E114" s="55">
        <v>1025.96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spans="1:50" ht="21" customHeight="1">
      <c r="A115" s="17">
        <v>45432</v>
      </c>
      <c r="B115" s="39" t="s">
        <v>153</v>
      </c>
      <c r="C115" s="54" t="s">
        <v>154</v>
      </c>
      <c r="D115" s="144" t="s">
        <v>155</v>
      </c>
      <c r="E115" s="55">
        <v>21.04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spans="1:50" ht="30">
      <c r="A116" s="17">
        <v>45357</v>
      </c>
      <c r="B116" s="39" t="s">
        <v>156</v>
      </c>
      <c r="C116" s="54" t="s">
        <v>157</v>
      </c>
      <c r="D116" s="26" t="s">
        <v>158</v>
      </c>
      <c r="E116" s="55">
        <v>302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spans="1:50" ht="33" customHeight="1">
      <c r="A117" s="17">
        <v>45359</v>
      </c>
      <c r="B117" s="39" t="s">
        <v>159</v>
      </c>
      <c r="C117" s="54" t="s">
        <v>160</v>
      </c>
      <c r="D117" s="26" t="s">
        <v>161</v>
      </c>
      <c r="E117" s="55">
        <v>783.92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spans="1:50" ht="18" customHeight="1">
      <c r="A118" s="17">
        <v>45432</v>
      </c>
      <c r="B118" s="39" t="s">
        <v>153</v>
      </c>
      <c r="C118" s="54" t="s">
        <v>154</v>
      </c>
      <c r="D118" s="26" t="s">
        <v>162</v>
      </c>
      <c r="E118" s="55">
        <v>16.079999999999998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spans="1:50" ht="45">
      <c r="A119" s="17">
        <v>45362</v>
      </c>
      <c r="B119" s="39" t="s">
        <v>163</v>
      </c>
      <c r="C119" s="54" t="s">
        <v>164</v>
      </c>
      <c r="D119" s="144" t="s">
        <v>165</v>
      </c>
      <c r="E119" s="55">
        <v>3354.4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spans="1:50" ht="30">
      <c r="A120" s="17">
        <v>45432</v>
      </c>
      <c r="B120" s="39" t="s">
        <v>153</v>
      </c>
      <c r="C120" s="54" t="s">
        <v>154</v>
      </c>
      <c r="D120" s="26" t="s">
        <v>166</v>
      </c>
      <c r="E120" s="55">
        <v>145.6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spans="1:50" ht="30">
      <c r="A121" s="17">
        <v>45371</v>
      </c>
      <c r="B121" s="39" t="s">
        <v>167</v>
      </c>
      <c r="C121" s="54" t="s">
        <v>168</v>
      </c>
      <c r="D121" s="26" t="s">
        <v>169</v>
      </c>
      <c r="E121" s="55">
        <v>58.9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spans="1:50" ht="30">
      <c r="A122" s="17">
        <v>45378</v>
      </c>
      <c r="B122" s="39" t="s">
        <v>170</v>
      </c>
      <c r="C122" s="54" t="s">
        <v>171</v>
      </c>
      <c r="D122" s="26" t="s">
        <v>172</v>
      </c>
      <c r="E122" s="55">
        <v>1083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spans="1:50" ht="30">
      <c r="A123" s="17">
        <v>45432</v>
      </c>
      <c r="B123" s="39" t="s">
        <v>153</v>
      </c>
      <c r="C123" s="54" t="s">
        <v>154</v>
      </c>
      <c r="D123" s="26" t="s">
        <v>173</v>
      </c>
      <c r="E123" s="55">
        <v>57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spans="1:50" ht="30">
      <c r="A124" s="17">
        <v>45387</v>
      </c>
      <c r="B124" s="39" t="s">
        <v>174</v>
      </c>
      <c r="C124" s="54" t="s">
        <v>175</v>
      </c>
      <c r="D124" s="26" t="s">
        <v>176</v>
      </c>
      <c r="E124" s="55">
        <v>250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spans="1:50" ht="30">
      <c r="A125" s="17">
        <v>45388</v>
      </c>
      <c r="B125" s="39" t="s">
        <v>177</v>
      </c>
      <c r="C125" s="54" t="s">
        <v>178</v>
      </c>
      <c r="D125" s="26" t="s">
        <v>179</v>
      </c>
      <c r="E125" s="55">
        <v>194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spans="1:50" ht="30">
      <c r="A126" s="17">
        <v>45399</v>
      </c>
      <c r="B126" s="39" t="s">
        <v>180</v>
      </c>
      <c r="C126" s="54" t="s">
        <v>181</v>
      </c>
      <c r="D126" s="26" t="s">
        <v>182</v>
      </c>
      <c r="E126" s="55">
        <v>97.48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spans="1:50" ht="30">
      <c r="A127" s="17">
        <v>45432</v>
      </c>
      <c r="B127" s="39" t="s">
        <v>153</v>
      </c>
      <c r="C127" s="54" t="s">
        <v>154</v>
      </c>
      <c r="D127" s="26" t="s">
        <v>183</v>
      </c>
      <c r="E127" s="55">
        <v>2.52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spans="1:50" ht="30">
      <c r="A128" s="17">
        <v>45404</v>
      </c>
      <c r="B128" s="39" t="s">
        <v>184</v>
      </c>
      <c r="C128" s="54" t="s">
        <v>185</v>
      </c>
      <c r="D128" s="26" t="s">
        <v>186</v>
      </c>
      <c r="E128" s="55">
        <v>58.19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spans="1:50" ht="30">
      <c r="A129" s="180">
        <v>45432</v>
      </c>
      <c r="B129" s="168" t="s">
        <v>153</v>
      </c>
      <c r="C129" s="158" t="s">
        <v>154</v>
      </c>
      <c r="D129" s="155" t="s">
        <v>187</v>
      </c>
      <c r="E129" s="181">
        <v>1.81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spans="1:50" ht="15.75" customHeight="1" thickBot="1">
      <c r="A130" s="160" t="s">
        <v>20</v>
      </c>
      <c r="B130" s="161"/>
      <c r="C130" s="162"/>
      <c r="D130" s="161"/>
      <c r="E130" s="163">
        <f>SUM(E114:E129)</f>
        <v>7451.9</v>
      </c>
      <c r="F130" s="35"/>
      <c r="G130" s="35"/>
      <c r="H130" s="35"/>
      <c r="I130" s="35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ht="15.75" customHeight="1" thickTop="1" thickBot="1">
      <c r="A131" s="58"/>
      <c r="B131" s="59"/>
      <c r="C131" s="60"/>
      <c r="D131" s="59"/>
      <c r="E131" s="6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ht="15.75" customHeight="1" thickTop="1" thickBot="1">
      <c r="A132" s="118" t="s">
        <v>188</v>
      </c>
      <c r="B132" s="119"/>
      <c r="C132" s="119"/>
      <c r="D132" s="119"/>
      <c r="E132" s="12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ht="13.5" customHeight="1">
      <c r="A133" s="121" t="s">
        <v>189</v>
      </c>
      <c r="B133" s="119"/>
      <c r="C133" s="119"/>
      <c r="D133" s="119"/>
      <c r="E133" s="12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ht="28.5" customHeight="1">
      <c r="A134" s="122" t="s">
        <v>190</v>
      </c>
      <c r="B134" s="123"/>
      <c r="C134" s="8" t="s">
        <v>191</v>
      </c>
      <c r="D134" s="9" t="s">
        <v>192</v>
      </c>
      <c r="E134" s="10" t="s">
        <v>7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ht="18" customHeight="1">
      <c r="A135" s="124" t="s">
        <v>8</v>
      </c>
      <c r="B135" s="12" t="s">
        <v>9</v>
      </c>
      <c r="C135" s="42"/>
      <c r="D135" s="124" t="s">
        <v>10</v>
      </c>
      <c r="E135" s="127" t="s">
        <v>11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ht="13.5" customHeight="1">
      <c r="A136" s="125"/>
      <c r="B136" s="15" t="s">
        <v>12</v>
      </c>
      <c r="C136" s="16" t="s">
        <v>13</v>
      </c>
      <c r="D136" s="125"/>
      <c r="E136" s="12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ht="30">
      <c r="A137" s="17">
        <v>45024</v>
      </c>
      <c r="B137" s="26" t="s">
        <v>193</v>
      </c>
      <c r="C137" s="26" t="s">
        <v>194</v>
      </c>
      <c r="D137" s="37" t="s">
        <v>195</v>
      </c>
      <c r="E137" s="57">
        <v>2000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ht="15.75" customHeight="1">
      <c r="A138" s="180"/>
      <c r="B138" s="182"/>
      <c r="C138" s="183"/>
      <c r="D138" s="182"/>
      <c r="E138" s="159"/>
      <c r="F138" s="35"/>
      <c r="G138" s="35"/>
      <c r="H138" s="35"/>
      <c r="I138" s="35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ht="15.75" customHeight="1" thickBot="1">
      <c r="A139" s="160" t="s">
        <v>20</v>
      </c>
      <c r="B139" s="161"/>
      <c r="C139" s="162"/>
      <c r="D139" s="161"/>
      <c r="E139" s="163">
        <f>SUM(E136:E138)</f>
        <v>2000</v>
      </c>
      <c r="F139" s="35"/>
      <c r="G139" s="35"/>
      <c r="H139" s="35"/>
      <c r="I139" s="3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ht="15.75" customHeight="1" thickTop="1" thickBot="1">
      <c r="A140" s="58"/>
      <c r="B140" s="59"/>
      <c r="C140" s="60"/>
      <c r="D140" s="59"/>
      <c r="E140" s="6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ht="15.75" customHeight="1" thickTop="1" thickBot="1">
      <c r="A141" s="132" t="s">
        <v>74</v>
      </c>
      <c r="B141" s="133"/>
      <c r="C141" s="133"/>
      <c r="D141" s="133"/>
      <c r="E141" s="13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ht="15.75" customHeight="1">
      <c r="A142" s="135" t="s">
        <v>196</v>
      </c>
      <c r="B142" s="136"/>
      <c r="C142" s="136"/>
      <c r="D142" s="136"/>
      <c r="E142" s="137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24.75" customHeight="1">
      <c r="A143" s="122" t="s">
        <v>197</v>
      </c>
      <c r="B143" s="123"/>
      <c r="C143" s="8" t="s">
        <v>198</v>
      </c>
      <c r="D143" s="9" t="s">
        <v>199</v>
      </c>
      <c r="E143" s="10" t="s">
        <v>7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15.75" customHeight="1">
      <c r="A144" s="124" t="s">
        <v>8</v>
      </c>
      <c r="B144" s="12" t="s">
        <v>9</v>
      </c>
      <c r="C144" s="42"/>
      <c r="D144" s="124" t="s">
        <v>10</v>
      </c>
      <c r="E144" s="127" t="s">
        <v>11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15.75" customHeight="1">
      <c r="A145" s="125"/>
      <c r="B145" s="15" t="s">
        <v>12</v>
      </c>
      <c r="C145" s="15" t="s">
        <v>13</v>
      </c>
      <c r="D145" s="125"/>
      <c r="E145" s="12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</row>
    <row r="146" spans="1:50" ht="30">
      <c r="A146" s="17">
        <v>45324</v>
      </c>
      <c r="B146" s="26" t="s">
        <v>200</v>
      </c>
      <c r="C146" s="26" t="s">
        <v>201</v>
      </c>
      <c r="D146" s="26" t="s">
        <v>202</v>
      </c>
      <c r="E146" s="57">
        <v>7000</v>
      </c>
      <c r="F146" s="2"/>
      <c r="G146" s="68"/>
      <c r="H146" s="2"/>
      <c r="I146" s="69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ht="30">
      <c r="A147" s="17">
        <v>45349</v>
      </c>
      <c r="B147" s="26" t="s">
        <v>203</v>
      </c>
      <c r="C147" s="26" t="s">
        <v>204</v>
      </c>
      <c r="D147" s="26" t="s">
        <v>205</v>
      </c>
      <c r="E147" s="57">
        <v>50</v>
      </c>
      <c r="F147" s="2"/>
      <c r="G147" s="2"/>
      <c r="H147" s="2"/>
      <c r="I147" s="69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ht="30">
      <c r="A148" s="17">
        <v>45349</v>
      </c>
      <c r="B148" s="26" t="s">
        <v>206</v>
      </c>
      <c r="C148" s="26" t="s">
        <v>207</v>
      </c>
      <c r="D148" s="26" t="s">
        <v>208</v>
      </c>
      <c r="E148" s="57">
        <v>50</v>
      </c>
      <c r="F148" s="2"/>
      <c r="G148" s="2"/>
      <c r="H148" s="2"/>
      <c r="I148" s="69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ht="30" customHeight="1">
      <c r="A149" s="17">
        <v>45349</v>
      </c>
      <c r="B149" s="26" t="s">
        <v>209</v>
      </c>
      <c r="C149" s="26" t="s">
        <v>210</v>
      </c>
      <c r="D149" s="26" t="s">
        <v>211</v>
      </c>
      <c r="E149" s="57">
        <v>50</v>
      </c>
      <c r="F149" s="2"/>
      <c r="G149" s="2"/>
      <c r="H149" s="2"/>
      <c r="I149" s="69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ht="30" customHeight="1">
      <c r="A150" s="17">
        <v>45350</v>
      </c>
      <c r="B150" s="26" t="s">
        <v>212</v>
      </c>
      <c r="C150" s="26" t="s">
        <v>213</v>
      </c>
      <c r="D150" s="26" t="s">
        <v>214</v>
      </c>
      <c r="E150" s="57">
        <v>100</v>
      </c>
      <c r="F150" s="2"/>
      <c r="G150" s="2"/>
      <c r="H150" s="2"/>
      <c r="I150" s="69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ht="30">
      <c r="A151" s="17">
        <v>45369</v>
      </c>
      <c r="B151" s="26" t="s">
        <v>215</v>
      </c>
      <c r="C151" s="26" t="s">
        <v>204</v>
      </c>
      <c r="D151" s="26" t="s">
        <v>216</v>
      </c>
      <c r="E151" s="57">
        <v>50</v>
      </c>
      <c r="F151" s="2"/>
      <c r="G151" s="2"/>
      <c r="H151" s="2"/>
      <c r="I151" s="69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ht="45">
      <c r="A152" s="17">
        <v>45369</v>
      </c>
      <c r="B152" s="26" t="s">
        <v>217</v>
      </c>
      <c r="C152" s="26" t="s">
        <v>218</v>
      </c>
      <c r="D152" s="26" t="s">
        <v>219</v>
      </c>
      <c r="E152" s="57">
        <v>30</v>
      </c>
      <c r="F152" s="2"/>
      <c r="G152" s="2"/>
      <c r="H152" s="2"/>
      <c r="I152" s="69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ht="45">
      <c r="A153" s="17">
        <v>45370</v>
      </c>
      <c r="B153" s="26" t="s">
        <v>220</v>
      </c>
      <c r="C153" s="26" t="s">
        <v>221</v>
      </c>
      <c r="D153" s="26" t="s">
        <v>222</v>
      </c>
      <c r="E153" s="57">
        <v>30</v>
      </c>
      <c r="F153" s="2"/>
      <c r="G153" s="2"/>
      <c r="H153" s="2"/>
      <c r="I153" s="69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ht="30">
      <c r="A154" s="17">
        <v>45372</v>
      </c>
      <c r="B154" s="26" t="s">
        <v>220</v>
      </c>
      <c r="C154" s="26" t="s">
        <v>221</v>
      </c>
      <c r="D154" s="26" t="s">
        <v>223</v>
      </c>
      <c r="E154" s="57">
        <v>35</v>
      </c>
      <c r="F154" s="2"/>
      <c r="G154" s="2"/>
      <c r="H154" s="2"/>
      <c r="I154" s="69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ht="30">
      <c r="A155" s="17">
        <v>45373</v>
      </c>
      <c r="B155" s="26" t="s">
        <v>217</v>
      </c>
      <c r="C155" s="26" t="s">
        <v>224</v>
      </c>
      <c r="D155" s="26" t="s">
        <v>225</v>
      </c>
      <c r="E155" s="57">
        <v>30</v>
      </c>
      <c r="F155" s="2"/>
      <c r="G155" s="2"/>
      <c r="H155" s="2"/>
      <c r="I155" s="69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ht="30">
      <c r="A156" s="17">
        <v>45373</v>
      </c>
      <c r="B156" s="26" t="s">
        <v>215</v>
      </c>
      <c r="C156" s="26" t="s">
        <v>204</v>
      </c>
      <c r="D156" s="26" t="s">
        <v>226</v>
      </c>
      <c r="E156" s="57">
        <v>50</v>
      </c>
      <c r="F156" s="2"/>
      <c r="G156" s="2"/>
      <c r="H156" s="2"/>
      <c r="I156" s="69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ht="39" customHeight="1">
      <c r="A157" s="17">
        <v>45376</v>
      </c>
      <c r="B157" s="26" t="s">
        <v>227</v>
      </c>
      <c r="C157" s="26" t="s">
        <v>228</v>
      </c>
      <c r="D157" s="26" t="s">
        <v>229</v>
      </c>
      <c r="E157" s="57">
        <v>50</v>
      </c>
      <c r="F157" s="2"/>
      <c r="G157" s="2"/>
      <c r="H157" s="2"/>
      <c r="I157" s="69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ht="34.5" customHeight="1">
      <c r="A158" s="17">
        <v>45377</v>
      </c>
      <c r="B158" s="26" t="s">
        <v>227</v>
      </c>
      <c r="C158" s="26" t="s">
        <v>228</v>
      </c>
      <c r="D158" s="26" t="s">
        <v>230</v>
      </c>
      <c r="E158" s="57">
        <v>50</v>
      </c>
      <c r="F158" s="2"/>
      <c r="G158" s="2"/>
      <c r="H158" s="2"/>
      <c r="I158" s="69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ht="39" customHeight="1">
      <c r="A159" s="17">
        <v>45399</v>
      </c>
      <c r="B159" s="26" t="s">
        <v>231</v>
      </c>
      <c r="C159" s="26" t="s">
        <v>232</v>
      </c>
      <c r="D159" s="26" t="s">
        <v>233</v>
      </c>
      <c r="E159" s="57">
        <v>574.75</v>
      </c>
      <c r="F159" s="2"/>
      <c r="G159" s="2"/>
      <c r="H159" s="2"/>
      <c r="I159" s="69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ht="30">
      <c r="A160" s="17">
        <v>45399</v>
      </c>
      <c r="B160" s="26" t="s">
        <v>234</v>
      </c>
      <c r="C160" s="26" t="s">
        <v>235</v>
      </c>
      <c r="D160" s="26" t="s">
        <v>236</v>
      </c>
      <c r="E160" s="57">
        <v>30.25</v>
      </c>
      <c r="F160" s="2"/>
      <c r="G160" s="2"/>
      <c r="H160" s="2"/>
      <c r="I160" s="69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ht="39" customHeight="1">
      <c r="A161" s="17">
        <v>45401</v>
      </c>
      <c r="B161" s="26" t="s">
        <v>131</v>
      </c>
      <c r="C161" s="26" t="s">
        <v>237</v>
      </c>
      <c r="D161" s="26" t="s">
        <v>238</v>
      </c>
      <c r="E161" s="57">
        <v>263.98</v>
      </c>
      <c r="F161" s="2"/>
      <c r="G161" s="2"/>
      <c r="H161" s="2"/>
      <c r="I161" s="69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ht="37.5" customHeight="1">
      <c r="A162" s="180">
        <v>45401</v>
      </c>
      <c r="B162" s="155" t="s">
        <v>234</v>
      </c>
      <c r="C162" s="184" t="s">
        <v>235</v>
      </c>
      <c r="D162" s="155" t="s">
        <v>239</v>
      </c>
      <c r="E162" s="159">
        <v>5.39</v>
      </c>
      <c r="F162" s="2"/>
      <c r="G162" s="2"/>
      <c r="H162" s="2"/>
      <c r="I162" s="69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ht="15.75" customHeight="1" thickBot="1">
      <c r="A163" s="160" t="s">
        <v>20</v>
      </c>
      <c r="B163" s="161"/>
      <c r="C163" s="162"/>
      <c r="D163" s="161"/>
      <c r="E163" s="163">
        <f>SUM(E146:E162)</f>
        <v>8449.369999999999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ht="15.75" customHeight="1" thickTop="1" thickBot="1">
      <c r="A164" s="58"/>
      <c r="B164" s="59"/>
      <c r="C164" s="60"/>
      <c r="D164" s="59"/>
      <c r="E164" s="6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ht="15.75" customHeight="1" thickTop="1" thickBot="1">
      <c r="A165" s="118" t="s">
        <v>74</v>
      </c>
      <c r="B165" s="119"/>
      <c r="C165" s="119"/>
      <c r="D165" s="119"/>
      <c r="E165" s="12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ht="13.5" customHeight="1">
      <c r="A166" s="131" t="s">
        <v>240</v>
      </c>
      <c r="B166" s="129"/>
      <c r="C166" s="129"/>
      <c r="D166" s="129"/>
      <c r="E166" s="13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ht="26.25" customHeight="1">
      <c r="A167" s="122" t="s">
        <v>241</v>
      </c>
      <c r="B167" s="123"/>
      <c r="C167" s="8" t="s">
        <v>242</v>
      </c>
      <c r="D167" s="9" t="s">
        <v>243</v>
      </c>
      <c r="E167" s="10" t="s">
        <v>7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ht="16.5" customHeight="1">
      <c r="A168" s="124" t="s">
        <v>8</v>
      </c>
      <c r="B168" s="12" t="s">
        <v>9</v>
      </c>
      <c r="C168" s="42"/>
      <c r="D168" s="124" t="s">
        <v>10</v>
      </c>
      <c r="E168" s="127" t="s">
        <v>11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ht="15.75" customHeight="1">
      <c r="A169" s="125"/>
      <c r="B169" s="15" t="s">
        <v>12</v>
      </c>
      <c r="C169" s="15" t="s">
        <v>13</v>
      </c>
      <c r="D169" s="125"/>
      <c r="E169" s="12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ht="30">
      <c r="A170" s="17">
        <v>45348</v>
      </c>
      <c r="B170" s="26" t="s">
        <v>244</v>
      </c>
      <c r="C170" s="26" t="s">
        <v>245</v>
      </c>
      <c r="D170" s="26" t="s">
        <v>246</v>
      </c>
      <c r="E170" s="57">
        <v>4845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ht="45">
      <c r="A171" s="17">
        <v>45348</v>
      </c>
      <c r="B171" s="26" t="s">
        <v>247</v>
      </c>
      <c r="C171" s="26" t="s">
        <v>154</v>
      </c>
      <c r="D171" s="26" t="s">
        <v>248</v>
      </c>
      <c r="E171" s="57">
        <v>255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ht="30">
      <c r="A172" s="17">
        <v>45387</v>
      </c>
      <c r="B172" s="26" t="s">
        <v>244</v>
      </c>
      <c r="C172" s="26" t="s">
        <v>245</v>
      </c>
      <c r="D172" s="26" t="s">
        <v>249</v>
      </c>
      <c r="E172" s="57">
        <v>3230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ht="45">
      <c r="A173" s="70">
        <v>45387</v>
      </c>
      <c r="B173" s="26" t="s">
        <v>247</v>
      </c>
      <c r="C173" s="26" t="s">
        <v>154</v>
      </c>
      <c r="D173" s="26" t="s">
        <v>250</v>
      </c>
      <c r="E173" s="57">
        <v>170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ht="15.75" customHeight="1">
      <c r="A174" s="64" t="s">
        <v>20</v>
      </c>
      <c r="B174" s="17"/>
      <c r="C174" s="66"/>
      <c r="D174" s="67"/>
      <c r="E174" s="33">
        <f>SUM(E170:E173)</f>
        <v>8500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ht="15.75" customHeight="1">
      <c r="A175" s="58"/>
      <c r="B175" s="59"/>
      <c r="C175" s="60"/>
      <c r="D175" s="59"/>
      <c r="E175" s="6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ht="15.75" customHeight="1">
      <c r="A176" s="118" t="s">
        <v>2</v>
      </c>
      <c r="B176" s="119"/>
      <c r="C176" s="119"/>
      <c r="D176" s="119"/>
      <c r="E176" s="120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ht="15.75" customHeight="1">
      <c r="A177" s="121" t="s">
        <v>251</v>
      </c>
      <c r="B177" s="119"/>
      <c r="C177" s="119"/>
      <c r="D177" s="119"/>
      <c r="E177" s="12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ht="27" customHeight="1">
      <c r="A178" s="122" t="s">
        <v>252</v>
      </c>
      <c r="B178" s="123"/>
      <c r="C178" s="8" t="s">
        <v>253</v>
      </c>
      <c r="D178" s="9" t="s">
        <v>78</v>
      </c>
      <c r="E178" s="10" t="s">
        <v>7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ht="15.75" customHeight="1">
      <c r="A179" s="124" t="s">
        <v>8</v>
      </c>
      <c r="B179" s="12" t="s">
        <v>9</v>
      </c>
      <c r="C179" s="42"/>
      <c r="D179" s="124" t="s">
        <v>10</v>
      </c>
      <c r="E179" s="127" t="s">
        <v>11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ht="15.75" customHeight="1">
      <c r="A180" s="125"/>
      <c r="B180" s="15" t="s">
        <v>12</v>
      </c>
      <c r="C180" s="16" t="s">
        <v>13</v>
      </c>
      <c r="D180" s="125"/>
      <c r="E180" s="12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ht="24" customHeight="1">
      <c r="A181" s="22">
        <v>45350</v>
      </c>
      <c r="B181" s="39" t="s">
        <v>254</v>
      </c>
      <c r="C181" s="54" t="s">
        <v>255</v>
      </c>
      <c r="D181" s="26" t="s">
        <v>256</v>
      </c>
      <c r="E181" s="57">
        <v>200</v>
      </c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ht="24" customHeight="1">
      <c r="A182" s="22">
        <v>45350</v>
      </c>
      <c r="B182" s="39" t="s">
        <v>257</v>
      </c>
      <c r="C182" s="56" t="s">
        <v>258</v>
      </c>
      <c r="D182" s="26" t="s">
        <v>259</v>
      </c>
      <c r="E182" s="57">
        <v>92.12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ht="24" customHeight="1">
      <c r="A183" s="22">
        <v>45350</v>
      </c>
      <c r="B183" s="39" t="s">
        <v>260</v>
      </c>
      <c r="C183" s="56" t="s">
        <v>261</v>
      </c>
      <c r="D183" s="26" t="s">
        <v>262</v>
      </c>
      <c r="E183" s="57">
        <v>29.67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ht="30">
      <c r="A184" s="17">
        <v>45377</v>
      </c>
      <c r="B184" s="39" t="s">
        <v>263</v>
      </c>
      <c r="C184" s="54" t="s">
        <v>264</v>
      </c>
      <c r="D184" s="26" t="s">
        <v>265</v>
      </c>
      <c r="E184" s="57">
        <v>3000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ht="15.75" customHeight="1">
      <c r="A185" s="29" t="s">
        <v>20</v>
      </c>
      <c r="B185" s="71"/>
      <c r="C185" s="72"/>
      <c r="D185" s="71"/>
      <c r="E185" s="33">
        <f>SUM(E181:E184)</f>
        <v>3321.79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ht="15.75" customHeight="1">
      <c r="A186" s="58"/>
      <c r="B186" s="59"/>
      <c r="C186" s="60"/>
      <c r="D186" s="59"/>
      <c r="E186" s="6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spans="1:50" ht="15.75" customHeight="1">
      <c r="A187" s="118" t="s">
        <v>74</v>
      </c>
      <c r="B187" s="119"/>
      <c r="C187" s="119"/>
      <c r="D187" s="119"/>
      <c r="E187" s="120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ht="15.75" customHeight="1">
      <c r="A188" s="131" t="s">
        <v>266</v>
      </c>
      <c r="B188" s="129"/>
      <c r="C188" s="129"/>
      <c r="D188" s="129"/>
      <c r="E188" s="130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ht="26.25" customHeight="1">
      <c r="A189" s="122" t="s">
        <v>252</v>
      </c>
      <c r="B189" s="123"/>
      <c r="C189" s="8" t="s">
        <v>253</v>
      </c>
      <c r="D189" s="9" t="s">
        <v>78</v>
      </c>
      <c r="E189" s="10" t="s">
        <v>7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ht="15.75" customHeight="1">
      <c r="A190" s="124" t="s">
        <v>8</v>
      </c>
      <c r="B190" s="73" t="s">
        <v>9</v>
      </c>
      <c r="C190" s="74"/>
      <c r="D190" s="138" t="s">
        <v>10</v>
      </c>
      <c r="E190" s="127" t="s">
        <v>11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ht="15.75" customHeight="1">
      <c r="A191" s="125"/>
      <c r="B191" s="15" t="s">
        <v>12</v>
      </c>
      <c r="C191" s="16" t="s">
        <v>13</v>
      </c>
      <c r="D191" s="125"/>
      <c r="E191" s="12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</row>
    <row r="192" spans="1:50" ht="30">
      <c r="A192" s="17">
        <v>45350</v>
      </c>
      <c r="B192" s="39" t="s">
        <v>267</v>
      </c>
      <c r="C192" s="54" t="s">
        <v>68</v>
      </c>
      <c r="D192" s="26" t="s">
        <v>268</v>
      </c>
      <c r="E192" s="57">
        <v>240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ht="30">
      <c r="A193" s="17">
        <v>45355</v>
      </c>
      <c r="B193" s="39" t="s">
        <v>267</v>
      </c>
      <c r="C193" s="54" t="s">
        <v>68</v>
      </c>
      <c r="D193" s="54" t="s">
        <v>269</v>
      </c>
      <c r="E193" s="57">
        <v>1132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ht="30">
      <c r="A194" s="17">
        <v>45372</v>
      </c>
      <c r="B194" s="39" t="s">
        <v>270</v>
      </c>
      <c r="C194" s="54" t="s">
        <v>271</v>
      </c>
      <c r="D194" s="26" t="s">
        <v>272</v>
      </c>
      <c r="E194" s="57">
        <v>4000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>
      <c r="A195" s="180">
        <v>45373</v>
      </c>
      <c r="B195" s="168" t="s">
        <v>273</v>
      </c>
      <c r="C195" s="158" t="s">
        <v>274</v>
      </c>
      <c r="D195" s="155" t="s">
        <v>275</v>
      </c>
      <c r="E195" s="159">
        <v>2050</v>
      </c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ht="15.75" customHeight="1" thickBot="1">
      <c r="A196" s="160" t="s">
        <v>20</v>
      </c>
      <c r="B196" s="161"/>
      <c r="C196" s="162"/>
      <c r="D196" s="161"/>
      <c r="E196" s="163">
        <f>SUM(E192:E195)</f>
        <v>7422</v>
      </c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ht="15.75" customHeight="1" thickTop="1" thickBot="1">
      <c r="A197" s="58"/>
      <c r="B197" s="59"/>
      <c r="C197" s="60"/>
      <c r="D197" s="59"/>
      <c r="E197" s="6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spans="1:50" ht="13.5" customHeight="1" thickTop="1" thickBot="1">
      <c r="A198" s="118" t="s">
        <v>2</v>
      </c>
      <c r="B198" s="119"/>
      <c r="C198" s="119"/>
      <c r="D198" s="119"/>
      <c r="E198" s="120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ht="13.5" customHeight="1">
      <c r="A199" s="121" t="s">
        <v>276</v>
      </c>
      <c r="B199" s="119"/>
      <c r="C199" s="119"/>
      <c r="D199" s="119"/>
      <c r="E199" s="120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</row>
    <row r="200" spans="1:50" ht="27.75" customHeight="1">
      <c r="A200" s="122" t="s">
        <v>277</v>
      </c>
      <c r="B200" s="123"/>
      <c r="C200" s="8" t="s">
        <v>278</v>
      </c>
      <c r="D200" s="9" t="s">
        <v>130</v>
      </c>
      <c r="E200" s="10" t="s">
        <v>279</v>
      </c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ht="13.5" customHeight="1">
      <c r="A201" s="124" t="s">
        <v>8</v>
      </c>
      <c r="B201" s="73" t="s">
        <v>9</v>
      </c>
      <c r="C201" s="74"/>
      <c r="D201" s="124" t="s">
        <v>10</v>
      </c>
      <c r="E201" s="127" t="s">
        <v>11</v>
      </c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ht="15.75" customHeight="1">
      <c r="A202" s="125"/>
      <c r="B202" s="15" t="s">
        <v>12</v>
      </c>
      <c r="C202" s="16" t="s">
        <v>13</v>
      </c>
      <c r="D202" s="125"/>
      <c r="E202" s="12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ht="15.75" customHeight="1">
      <c r="A203" s="76"/>
      <c r="B203" s="76"/>
      <c r="C203" s="76"/>
      <c r="D203" s="76"/>
      <c r="E203" s="57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ht="15.75" customHeight="1">
      <c r="A204" s="29" t="s">
        <v>20</v>
      </c>
      <c r="B204" s="37"/>
      <c r="C204" s="56"/>
      <c r="D204" s="37"/>
      <c r="E204" s="33">
        <f>SUM(E203)</f>
        <v>0</v>
      </c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ht="15.75" customHeight="1">
      <c r="A205" s="58"/>
      <c r="B205" s="59"/>
      <c r="C205" s="60"/>
      <c r="D205" s="59"/>
      <c r="E205" s="6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ht="13.5" customHeight="1">
      <c r="A206" s="118" t="s">
        <v>188</v>
      </c>
      <c r="B206" s="119"/>
      <c r="C206" s="119"/>
      <c r="D206" s="119"/>
      <c r="E206" s="120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ht="13.5" customHeight="1">
      <c r="A207" s="121" t="s">
        <v>280</v>
      </c>
      <c r="B207" s="119"/>
      <c r="C207" s="119"/>
      <c r="D207" s="119"/>
      <c r="E207" s="120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</row>
    <row r="208" spans="1:50" ht="29.25" customHeight="1">
      <c r="A208" s="122" t="s">
        <v>277</v>
      </c>
      <c r="B208" s="123"/>
      <c r="C208" s="8" t="s">
        <v>278</v>
      </c>
      <c r="D208" s="9" t="s">
        <v>130</v>
      </c>
      <c r="E208" s="10" t="s">
        <v>279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</row>
    <row r="209" spans="1:50" ht="13.5" customHeight="1">
      <c r="A209" s="124" t="s">
        <v>8</v>
      </c>
      <c r="B209" s="73" t="s">
        <v>9</v>
      </c>
      <c r="C209" s="74"/>
      <c r="D209" s="124" t="s">
        <v>10</v>
      </c>
      <c r="E209" s="127" t="s">
        <v>11</v>
      </c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ht="15.75" customHeight="1">
      <c r="A210" s="125"/>
      <c r="B210" s="15" t="s">
        <v>12</v>
      </c>
      <c r="C210" s="16" t="s">
        <v>13</v>
      </c>
      <c r="D210" s="125"/>
      <c r="E210" s="125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ht="15.75" customHeight="1">
      <c r="A211" s="17"/>
      <c r="B211" s="37"/>
      <c r="C211" s="54"/>
      <c r="D211" s="26"/>
      <c r="E211" s="57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ht="15.75" customHeight="1">
      <c r="A212" s="17"/>
      <c r="B212" s="39"/>
      <c r="C212" s="26"/>
      <c r="D212" s="77"/>
      <c r="E212" s="57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ht="15.75" customHeight="1">
      <c r="A213" s="29" t="s">
        <v>20</v>
      </c>
      <c r="B213" s="30"/>
      <c r="C213" s="31"/>
      <c r="D213" s="32"/>
      <c r="E213" s="33">
        <f>SUM(E211:E212)</f>
        <v>0</v>
      </c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ht="15.75" customHeight="1">
      <c r="A214" s="58"/>
      <c r="B214" s="59"/>
      <c r="C214" s="60"/>
      <c r="D214" s="59"/>
      <c r="E214" s="6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ht="15.75" customHeight="1">
      <c r="A215" s="118" t="s">
        <v>2</v>
      </c>
      <c r="B215" s="119"/>
      <c r="C215" s="119"/>
      <c r="D215" s="119"/>
      <c r="E215" s="120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ht="15.75" customHeight="1">
      <c r="A216" s="121" t="s">
        <v>281</v>
      </c>
      <c r="B216" s="119"/>
      <c r="C216" s="119"/>
      <c r="D216" s="119"/>
      <c r="E216" s="120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ht="30">
      <c r="A217" s="122" t="s">
        <v>282</v>
      </c>
      <c r="B217" s="123"/>
      <c r="C217" s="8" t="s">
        <v>283</v>
      </c>
      <c r="D217" s="9" t="s">
        <v>284</v>
      </c>
      <c r="E217" s="10" t="s">
        <v>7</v>
      </c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ht="15.75" customHeight="1">
      <c r="A218" s="124" t="s">
        <v>8</v>
      </c>
      <c r="B218" s="73" t="s">
        <v>9</v>
      </c>
      <c r="C218" s="74"/>
      <c r="D218" s="124" t="s">
        <v>10</v>
      </c>
      <c r="E218" s="127" t="s">
        <v>11</v>
      </c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ht="15.75" customHeight="1">
      <c r="A219" s="125"/>
      <c r="B219" s="15" t="s">
        <v>12</v>
      </c>
      <c r="C219" s="16" t="s">
        <v>13</v>
      </c>
      <c r="D219" s="125"/>
      <c r="E219" s="12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s="145" customFormat="1" ht="24" customHeight="1">
      <c r="A220" s="17">
        <v>45324</v>
      </c>
      <c r="B220" s="39" t="s">
        <v>115</v>
      </c>
      <c r="C220" s="19" t="s">
        <v>116</v>
      </c>
      <c r="D220" s="39" t="s">
        <v>285</v>
      </c>
      <c r="E220" s="21">
        <v>800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</row>
    <row r="221" spans="1:50" s="145" customFormat="1" ht="24" customHeight="1">
      <c r="A221" s="17">
        <v>45363</v>
      </c>
      <c r="B221" s="39" t="s">
        <v>286</v>
      </c>
      <c r="C221" s="19"/>
      <c r="D221" s="39" t="s">
        <v>287</v>
      </c>
      <c r="E221" s="21">
        <v>42.11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</row>
    <row r="222" spans="1:50" s="145" customFormat="1" ht="24" customHeight="1">
      <c r="A222" s="17">
        <v>45330</v>
      </c>
      <c r="B222" s="39" t="s">
        <v>288</v>
      </c>
      <c r="C222" s="19" t="s">
        <v>289</v>
      </c>
      <c r="D222" s="39" t="s">
        <v>290</v>
      </c>
      <c r="E222" s="21">
        <v>1367.52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</row>
    <row r="223" spans="1:50" s="145" customFormat="1" ht="24" customHeight="1">
      <c r="A223" s="17">
        <v>45352</v>
      </c>
      <c r="B223" s="39" t="s">
        <v>286</v>
      </c>
      <c r="C223" s="19"/>
      <c r="D223" s="39" t="s">
        <v>291</v>
      </c>
      <c r="E223" s="21">
        <v>32.479999999999997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</row>
    <row r="224" spans="1:50" ht="30">
      <c r="A224" s="17">
        <v>45352</v>
      </c>
      <c r="B224" s="77" t="s">
        <v>292</v>
      </c>
      <c r="C224" s="23" t="s">
        <v>293</v>
      </c>
      <c r="D224" s="39" t="s">
        <v>294</v>
      </c>
      <c r="E224" s="21">
        <v>950</v>
      </c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ht="30">
      <c r="A225" s="17">
        <v>45363</v>
      </c>
      <c r="B225" s="39" t="s">
        <v>295</v>
      </c>
      <c r="C225" s="23" t="s">
        <v>296</v>
      </c>
      <c r="D225" s="39" t="s">
        <v>297</v>
      </c>
      <c r="E225" s="21">
        <v>3723.62</v>
      </c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ht="24" customHeight="1">
      <c r="A226" s="17">
        <v>45364</v>
      </c>
      <c r="B226" s="77" t="s">
        <v>286</v>
      </c>
      <c r="C226" s="23"/>
      <c r="D226" s="39" t="s">
        <v>298</v>
      </c>
      <c r="E226" s="57">
        <v>76.38</v>
      </c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ht="15.75" customHeight="1">
      <c r="A227" s="64" t="s">
        <v>20</v>
      </c>
      <c r="B227" s="30"/>
      <c r="C227" s="31"/>
      <c r="D227" s="32"/>
      <c r="E227" s="33">
        <f>SUM(E220:E226)</f>
        <v>6992.11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ht="15.75" customHeight="1">
      <c r="A228" s="58"/>
      <c r="B228" s="59"/>
      <c r="C228" s="60"/>
      <c r="D228" s="59"/>
      <c r="E228" s="6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ht="15.75" customHeight="1">
      <c r="A229" s="118" t="s">
        <v>74</v>
      </c>
      <c r="B229" s="119"/>
      <c r="C229" s="119"/>
      <c r="D229" s="119"/>
      <c r="E229" s="120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ht="15.75" customHeight="1">
      <c r="A230" s="121" t="s">
        <v>281</v>
      </c>
      <c r="B230" s="119"/>
      <c r="C230" s="119"/>
      <c r="D230" s="119"/>
      <c r="E230" s="120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ht="34.5" customHeight="1">
      <c r="A231" s="122" t="s">
        <v>282</v>
      </c>
      <c r="B231" s="123"/>
      <c r="C231" s="8" t="s">
        <v>283</v>
      </c>
      <c r="D231" s="9" t="s">
        <v>284</v>
      </c>
      <c r="E231" s="10" t="s">
        <v>7</v>
      </c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ht="15.75" customHeight="1">
      <c r="A232" s="124" t="s">
        <v>8</v>
      </c>
      <c r="B232" s="73" t="s">
        <v>9</v>
      </c>
      <c r="C232" s="74"/>
      <c r="D232" s="124" t="s">
        <v>10</v>
      </c>
      <c r="E232" s="127" t="s">
        <v>11</v>
      </c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ht="15.75" customHeight="1">
      <c r="A233" s="125"/>
      <c r="B233" s="15" t="s">
        <v>12</v>
      </c>
      <c r="C233" s="16" t="s">
        <v>13</v>
      </c>
      <c r="D233" s="125"/>
      <c r="E233" s="12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ht="24.95" customHeight="1">
      <c r="A234" s="17">
        <v>45320</v>
      </c>
      <c r="B234" s="39" t="s">
        <v>299</v>
      </c>
      <c r="C234" s="19" t="s">
        <v>300</v>
      </c>
      <c r="D234" s="39" t="s">
        <v>301</v>
      </c>
      <c r="E234" s="21">
        <v>371.76</v>
      </c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ht="45">
      <c r="A235" s="17">
        <v>45322</v>
      </c>
      <c r="B235" s="39" t="s">
        <v>302</v>
      </c>
      <c r="C235" s="19" t="s">
        <v>303</v>
      </c>
      <c r="D235" s="39" t="s">
        <v>304</v>
      </c>
      <c r="E235" s="21">
        <v>123.5</v>
      </c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ht="45">
      <c r="A236" s="17">
        <v>45322</v>
      </c>
      <c r="B236" s="39" t="s">
        <v>302</v>
      </c>
      <c r="C236" s="19" t="s">
        <v>303</v>
      </c>
      <c r="D236" s="39" t="s">
        <v>305</v>
      </c>
      <c r="E236" s="21">
        <v>15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ht="45">
      <c r="A237" s="17">
        <v>45322</v>
      </c>
      <c r="B237" s="39" t="s">
        <v>302</v>
      </c>
      <c r="C237" s="19" t="s">
        <v>303</v>
      </c>
      <c r="D237" s="39" t="s">
        <v>306</v>
      </c>
      <c r="E237" s="21">
        <v>12</v>
      </c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ht="24.95" customHeight="1">
      <c r="A238" s="17">
        <v>45323</v>
      </c>
      <c r="B238" s="39" t="s">
        <v>299</v>
      </c>
      <c r="C238" s="19" t="s">
        <v>300</v>
      </c>
      <c r="D238" s="39" t="s">
        <v>307</v>
      </c>
      <c r="E238" s="21">
        <v>1299</v>
      </c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ht="21.95" customHeight="1">
      <c r="A239" s="17">
        <v>45328</v>
      </c>
      <c r="B239" s="39" t="s">
        <v>308</v>
      </c>
      <c r="C239" s="19" t="s">
        <v>141</v>
      </c>
      <c r="D239" s="39" t="s">
        <v>309</v>
      </c>
      <c r="E239" s="21">
        <v>390</v>
      </c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ht="21.95" customHeight="1">
      <c r="A240" s="17">
        <v>45329</v>
      </c>
      <c r="B240" s="39" t="s">
        <v>308</v>
      </c>
      <c r="C240" s="19" t="s">
        <v>141</v>
      </c>
      <c r="D240" s="39" t="s">
        <v>310</v>
      </c>
      <c r="E240" s="21">
        <v>1995.75</v>
      </c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ht="21.95" customHeight="1">
      <c r="A241" s="17">
        <v>45329</v>
      </c>
      <c r="B241" s="39" t="s">
        <v>311</v>
      </c>
      <c r="C241" s="19" t="s">
        <v>312</v>
      </c>
      <c r="D241" s="39" t="s">
        <v>313</v>
      </c>
      <c r="E241" s="21">
        <v>2253.33</v>
      </c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ht="21.95" customHeight="1">
      <c r="A242" s="17">
        <v>45331</v>
      </c>
      <c r="B242" s="39" t="s">
        <v>311</v>
      </c>
      <c r="C242" s="19" t="s">
        <v>312</v>
      </c>
      <c r="D242" s="39" t="s">
        <v>314</v>
      </c>
      <c r="E242" s="21">
        <v>712.18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ht="45">
      <c r="A243" s="17">
        <v>45338</v>
      </c>
      <c r="B243" s="39" t="s">
        <v>302</v>
      </c>
      <c r="C243" s="19" t="s">
        <v>303</v>
      </c>
      <c r="D243" s="39" t="s">
        <v>315</v>
      </c>
      <c r="E243" s="21">
        <v>60</v>
      </c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ht="45">
      <c r="A244" s="17">
        <v>45349</v>
      </c>
      <c r="B244" s="39" t="s">
        <v>302</v>
      </c>
      <c r="C244" s="19" t="s">
        <v>303</v>
      </c>
      <c r="D244" s="39" t="s">
        <v>316</v>
      </c>
      <c r="E244" s="21">
        <v>60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ht="45">
      <c r="A245" s="17">
        <v>45349</v>
      </c>
      <c r="B245" s="39" t="s">
        <v>302</v>
      </c>
      <c r="C245" s="19" t="s">
        <v>303</v>
      </c>
      <c r="D245" s="39" t="s">
        <v>317</v>
      </c>
      <c r="E245" s="21">
        <v>51.7</v>
      </c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ht="45">
      <c r="A246" s="17">
        <v>45349</v>
      </c>
      <c r="B246" s="39" t="s">
        <v>302</v>
      </c>
      <c r="C246" s="19" t="s">
        <v>303</v>
      </c>
      <c r="D246" s="39" t="s">
        <v>318</v>
      </c>
      <c r="E246" s="21">
        <v>258.5</v>
      </c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ht="45">
      <c r="A247" s="17">
        <v>45350</v>
      </c>
      <c r="B247" s="39" t="s">
        <v>302</v>
      </c>
      <c r="C247" s="19" t="s">
        <v>303</v>
      </c>
      <c r="D247" s="39" t="s">
        <v>319</v>
      </c>
      <c r="E247" s="21">
        <v>190</v>
      </c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ht="21.95" customHeight="1">
      <c r="A248" s="17">
        <v>45352</v>
      </c>
      <c r="B248" s="39" t="s">
        <v>308</v>
      </c>
      <c r="C248" s="19" t="s">
        <v>141</v>
      </c>
      <c r="D248" s="39" t="s">
        <v>320</v>
      </c>
      <c r="E248" s="21">
        <v>80.81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ht="21.95" customHeight="1">
      <c r="A249" s="17">
        <v>45363</v>
      </c>
      <c r="B249" s="39" t="s">
        <v>308</v>
      </c>
      <c r="C249" s="19" t="s">
        <v>141</v>
      </c>
      <c r="D249" s="39" t="s">
        <v>321</v>
      </c>
      <c r="E249" s="21">
        <v>126.47</v>
      </c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ht="15.75" customHeight="1">
      <c r="A250" s="64" t="s">
        <v>20</v>
      </c>
      <c r="B250" s="30"/>
      <c r="C250" s="31"/>
      <c r="D250" s="32"/>
      <c r="E250" s="33">
        <f>SUM(E234:E249)</f>
        <v>8000.0000000000009</v>
      </c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ht="15.75" customHeight="1">
      <c r="A251" s="58"/>
      <c r="B251" s="59"/>
      <c r="C251" s="60"/>
      <c r="D251" s="59"/>
      <c r="E251" s="6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ht="15.75" customHeight="1">
      <c r="A252" s="118" t="s">
        <v>74</v>
      </c>
      <c r="B252" s="119"/>
      <c r="C252" s="119"/>
      <c r="D252" s="119"/>
      <c r="E252" s="120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ht="13.5" customHeight="1">
      <c r="A253" s="121" t="s">
        <v>322</v>
      </c>
      <c r="B253" s="119"/>
      <c r="C253" s="119"/>
      <c r="D253" s="119"/>
      <c r="E253" s="120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ht="29.25" customHeight="1">
      <c r="A254" s="122" t="s">
        <v>323</v>
      </c>
      <c r="B254" s="123"/>
      <c r="C254" s="8" t="s">
        <v>324</v>
      </c>
      <c r="D254" s="9" t="s">
        <v>243</v>
      </c>
      <c r="E254" s="10" t="s">
        <v>7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ht="15.75" customHeight="1">
      <c r="A255" s="124" t="s">
        <v>8</v>
      </c>
      <c r="B255" s="73" t="s">
        <v>9</v>
      </c>
      <c r="C255" s="74"/>
      <c r="D255" s="124" t="s">
        <v>10</v>
      </c>
      <c r="E255" s="127" t="s">
        <v>11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ht="13.5" customHeight="1">
      <c r="A256" s="125"/>
      <c r="B256" s="15" t="s">
        <v>12</v>
      </c>
      <c r="C256" s="16" t="s">
        <v>13</v>
      </c>
      <c r="D256" s="125"/>
      <c r="E256" s="12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ht="30">
      <c r="A257" s="17">
        <v>45329</v>
      </c>
      <c r="B257" s="26" t="s">
        <v>325</v>
      </c>
      <c r="C257" s="19" t="s">
        <v>326</v>
      </c>
      <c r="D257" s="37" t="s">
        <v>327</v>
      </c>
      <c r="E257" s="57">
        <v>1479.8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</row>
    <row r="258" spans="1:50">
      <c r="A258" s="17">
        <v>45357</v>
      </c>
      <c r="B258" s="37" t="s">
        <v>328</v>
      </c>
      <c r="C258" s="72"/>
      <c r="D258" s="37" t="s">
        <v>329</v>
      </c>
      <c r="E258" s="57">
        <v>30.2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</row>
    <row r="259" spans="1:50" ht="15.75" customHeight="1">
      <c r="A259" s="29" t="s">
        <v>20</v>
      </c>
      <c r="B259" s="78"/>
      <c r="C259" s="79"/>
      <c r="D259" s="78"/>
      <c r="E259" s="33">
        <f>SUM(E257:E258)</f>
        <v>1510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ht="15.75" customHeight="1">
      <c r="A260" s="58"/>
      <c r="B260" s="59"/>
      <c r="C260" s="60"/>
      <c r="D260" s="59"/>
      <c r="E260" s="61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</row>
    <row r="261" spans="1:50" ht="15.75" customHeight="1">
      <c r="A261" s="118" t="s">
        <v>2</v>
      </c>
      <c r="B261" s="119"/>
      <c r="C261" s="119"/>
      <c r="D261" s="119"/>
      <c r="E261" s="120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ht="15.75" customHeight="1">
      <c r="A262" s="121" t="s">
        <v>330</v>
      </c>
      <c r="B262" s="119"/>
      <c r="C262" s="119"/>
      <c r="D262" s="119"/>
      <c r="E262" s="120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ht="32.25" customHeight="1">
      <c r="A263" s="122" t="s">
        <v>331</v>
      </c>
      <c r="B263" s="123"/>
      <c r="C263" s="8" t="s">
        <v>332</v>
      </c>
      <c r="D263" s="9" t="s">
        <v>333</v>
      </c>
      <c r="E263" s="10" t="s">
        <v>279</v>
      </c>
      <c r="F263" s="35"/>
      <c r="G263" s="35"/>
      <c r="H263" s="35"/>
      <c r="I263" s="35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ht="15.75" customHeight="1">
      <c r="A264" s="124" t="s">
        <v>8</v>
      </c>
      <c r="B264" s="73" t="s">
        <v>9</v>
      </c>
      <c r="C264" s="74"/>
      <c r="D264" s="139" t="s">
        <v>10</v>
      </c>
      <c r="E264" s="127" t="s">
        <v>11</v>
      </c>
      <c r="F264" s="35"/>
      <c r="G264" s="35"/>
      <c r="H264" s="35"/>
      <c r="I264" s="35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ht="13.5" customHeight="1">
      <c r="A265" s="125"/>
      <c r="B265" s="15" t="s">
        <v>12</v>
      </c>
      <c r="C265" s="16" t="s">
        <v>13</v>
      </c>
      <c r="D265" s="125"/>
      <c r="E265" s="125"/>
      <c r="F265" s="35"/>
      <c r="G265" s="35"/>
      <c r="H265" s="35"/>
      <c r="I265" s="35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>
      <c r="A266" s="17">
        <v>45344</v>
      </c>
      <c r="B266" s="37" t="s">
        <v>334</v>
      </c>
      <c r="C266" s="56" t="s">
        <v>335</v>
      </c>
      <c r="D266" s="37" t="s">
        <v>336</v>
      </c>
      <c r="E266" s="24">
        <v>600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</row>
    <row r="267" spans="1:50" ht="30">
      <c r="A267" s="17">
        <v>45348</v>
      </c>
      <c r="B267" s="37" t="s">
        <v>337</v>
      </c>
      <c r="C267" s="54" t="s">
        <v>338</v>
      </c>
      <c r="D267" s="26" t="s">
        <v>339</v>
      </c>
      <c r="E267" s="21">
        <v>671.2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</row>
    <row r="268" spans="1:50">
      <c r="A268" s="17">
        <v>45348</v>
      </c>
      <c r="B268" s="37" t="s">
        <v>340</v>
      </c>
      <c r="C268" s="56" t="s">
        <v>341</v>
      </c>
      <c r="D268" s="37" t="s">
        <v>342</v>
      </c>
      <c r="E268" s="24">
        <v>900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</row>
    <row r="269" spans="1:50">
      <c r="A269" s="17">
        <v>45349</v>
      </c>
      <c r="B269" s="37" t="s">
        <v>343</v>
      </c>
      <c r="C269" s="56" t="s">
        <v>344</v>
      </c>
      <c r="D269" s="37" t="s">
        <v>345</v>
      </c>
      <c r="E269" s="24">
        <v>2800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</row>
    <row r="270" spans="1:50" ht="30">
      <c r="A270" s="17">
        <v>45358</v>
      </c>
      <c r="B270" s="26" t="s">
        <v>346</v>
      </c>
      <c r="C270" s="54" t="s">
        <v>347</v>
      </c>
      <c r="D270" s="26" t="s">
        <v>348</v>
      </c>
      <c r="E270" s="21">
        <v>203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</row>
    <row r="271" spans="1:50" ht="90">
      <c r="A271" s="17">
        <v>45358</v>
      </c>
      <c r="B271" s="26" t="s">
        <v>349</v>
      </c>
      <c r="C271" s="54" t="s">
        <v>350</v>
      </c>
      <c r="D271" s="37" t="s">
        <v>351</v>
      </c>
      <c r="E271" s="21">
        <v>657.99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</row>
    <row r="272" spans="1:50" ht="30">
      <c r="A272" s="17">
        <v>45363</v>
      </c>
      <c r="B272" s="37" t="s">
        <v>352</v>
      </c>
      <c r="C272" s="54" t="s">
        <v>141</v>
      </c>
      <c r="D272" s="37" t="s">
        <v>353</v>
      </c>
      <c r="E272" s="21">
        <v>42.01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</row>
    <row r="273" spans="1:50">
      <c r="A273" s="17">
        <v>45370</v>
      </c>
      <c r="B273" s="37" t="s">
        <v>334</v>
      </c>
      <c r="C273" s="54" t="s">
        <v>335</v>
      </c>
      <c r="D273" s="37" t="s">
        <v>336</v>
      </c>
      <c r="E273" s="24">
        <v>500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</row>
    <row r="274" spans="1:50" ht="45.75" customHeight="1">
      <c r="A274" s="17">
        <v>45371</v>
      </c>
      <c r="B274" s="143" t="s">
        <v>354</v>
      </c>
      <c r="C274" s="54" t="s">
        <v>355</v>
      </c>
      <c r="D274" s="26" t="s">
        <v>356</v>
      </c>
      <c r="E274" s="21">
        <v>176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</row>
    <row r="275" spans="1:50" s="145" customFormat="1" ht="24" customHeight="1">
      <c r="A275" s="17">
        <v>45372</v>
      </c>
      <c r="B275" s="26" t="s">
        <v>357</v>
      </c>
      <c r="C275" s="54" t="s">
        <v>358</v>
      </c>
      <c r="D275" s="26" t="s">
        <v>359</v>
      </c>
      <c r="E275" s="21">
        <v>134.80000000000001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</row>
    <row r="276" spans="1:50" s="145" customFormat="1" ht="24" customHeight="1">
      <c r="A276" s="17">
        <v>45377</v>
      </c>
      <c r="B276" s="26" t="s">
        <v>334</v>
      </c>
      <c r="C276" s="54" t="s">
        <v>335</v>
      </c>
      <c r="D276" s="26" t="s">
        <v>360</v>
      </c>
      <c r="E276" s="21">
        <v>360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</row>
    <row r="277" spans="1:50" s="145" customFormat="1" ht="24" customHeight="1">
      <c r="A277" s="17">
        <v>45383</v>
      </c>
      <c r="B277" s="26" t="s">
        <v>334</v>
      </c>
      <c r="C277" s="54" t="s">
        <v>335</v>
      </c>
      <c r="D277" s="26" t="s">
        <v>336</v>
      </c>
      <c r="E277" s="21">
        <v>500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</row>
    <row r="278" spans="1:50" s="145" customFormat="1" ht="24" customHeight="1">
      <c r="A278" s="17">
        <v>45383</v>
      </c>
      <c r="B278" s="26" t="s">
        <v>334</v>
      </c>
      <c r="C278" s="54" t="s">
        <v>335</v>
      </c>
      <c r="D278" s="26" t="s">
        <v>336</v>
      </c>
      <c r="E278" s="21">
        <v>500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</row>
    <row r="279" spans="1:50" ht="45">
      <c r="A279" s="17">
        <v>45385</v>
      </c>
      <c r="B279" s="26" t="s">
        <v>361</v>
      </c>
      <c r="C279" s="54" t="s">
        <v>303</v>
      </c>
      <c r="D279" s="37" t="s">
        <v>362</v>
      </c>
      <c r="E279" s="21">
        <v>751.5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</row>
    <row r="280" spans="1:50" ht="15.75" customHeight="1">
      <c r="A280" s="29" t="s">
        <v>20</v>
      </c>
      <c r="B280" s="78"/>
      <c r="C280" s="79"/>
      <c r="D280" s="78"/>
      <c r="E280" s="33">
        <f>SUM(E266:E279)</f>
        <v>8796.5</v>
      </c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ht="15.75" customHeight="1">
      <c r="A281" s="80"/>
      <c r="B281" s="81"/>
      <c r="C281" s="82"/>
      <c r="D281" s="81"/>
      <c r="E281" s="8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ht="15.75" customHeight="1">
      <c r="A282" s="118" t="s">
        <v>74</v>
      </c>
      <c r="B282" s="119"/>
      <c r="C282" s="119"/>
      <c r="D282" s="119"/>
      <c r="E282" s="120"/>
      <c r="F282" s="35"/>
      <c r="G282" s="35"/>
      <c r="H282" s="35"/>
      <c r="I282" s="35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ht="15.75" customHeight="1">
      <c r="A283" s="131" t="s">
        <v>363</v>
      </c>
      <c r="B283" s="129"/>
      <c r="C283" s="129"/>
      <c r="D283" s="129"/>
      <c r="E283" s="130"/>
      <c r="F283" s="35"/>
      <c r="G283" s="35"/>
      <c r="H283" s="35"/>
      <c r="I283" s="35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ht="28.5" customHeight="1">
      <c r="A284" s="7" t="s">
        <v>331</v>
      </c>
      <c r="B284" s="83"/>
      <c r="C284" s="8" t="s">
        <v>332</v>
      </c>
      <c r="D284" s="9" t="s">
        <v>333</v>
      </c>
      <c r="E284" s="146" t="s">
        <v>7</v>
      </c>
      <c r="F284" s="35"/>
      <c r="G284" s="35"/>
      <c r="H284" s="35"/>
      <c r="I284" s="35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ht="15.75" customHeight="1">
      <c r="A285" s="124" t="s">
        <v>8</v>
      </c>
      <c r="B285" s="73" t="s">
        <v>9</v>
      </c>
      <c r="C285" s="74"/>
      <c r="D285" s="124" t="s">
        <v>10</v>
      </c>
      <c r="E285" s="127" t="s">
        <v>11</v>
      </c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ht="15.75" customHeight="1">
      <c r="A286" s="125"/>
      <c r="B286" s="15" t="s">
        <v>12</v>
      </c>
      <c r="C286" s="16" t="s">
        <v>13</v>
      </c>
      <c r="D286" s="125"/>
      <c r="E286" s="12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ht="30">
      <c r="A287" s="70">
        <v>45344</v>
      </c>
      <c r="B287" s="26" t="s">
        <v>364</v>
      </c>
      <c r="C287" s="54" t="s">
        <v>365</v>
      </c>
      <c r="D287" s="26" t="s">
        <v>366</v>
      </c>
      <c r="E287" s="21">
        <v>78.319999999999993</v>
      </c>
      <c r="F287" s="85"/>
      <c r="G287" s="85"/>
      <c r="H287" s="85"/>
      <c r="I287" s="85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ht="45">
      <c r="A288" s="70">
        <v>45344</v>
      </c>
      <c r="B288" s="26" t="s">
        <v>247</v>
      </c>
      <c r="C288" s="54" t="s">
        <v>154</v>
      </c>
      <c r="D288" s="26" t="s">
        <v>367</v>
      </c>
      <c r="E288" s="21">
        <v>1.68</v>
      </c>
      <c r="F288" s="3"/>
      <c r="G288" s="3"/>
      <c r="H288" s="3"/>
      <c r="I288" s="3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</row>
    <row r="289" spans="1:50" ht="60">
      <c r="A289" s="70">
        <v>45348</v>
      </c>
      <c r="B289" s="26" t="s">
        <v>295</v>
      </c>
      <c r="C289" s="54" t="s">
        <v>296</v>
      </c>
      <c r="D289" s="26" t="s">
        <v>368</v>
      </c>
      <c r="E289" s="21">
        <v>2059.75</v>
      </c>
      <c r="F289" s="3"/>
      <c r="G289" s="3"/>
      <c r="H289" s="3"/>
      <c r="I289" s="3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</row>
    <row r="290" spans="1:50" ht="45">
      <c r="A290" s="70">
        <v>45471</v>
      </c>
      <c r="B290" s="26" t="s">
        <v>247</v>
      </c>
      <c r="C290" s="54" t="s">
        <v>154</v>
      </c>
      <c r="D290" s="26" t="s">
        <v>369</v>
      </c>
      <c r="E290" s="21">
        <v>42.25</v>
      </c>
      <c r="F290" s="3"/>
      <c r="G290" s="3"/>
      <c r="H290" s="3"/>
      <c r="I290" s="3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</row>
    <row r="291" spans="1:50" ht="37.5" customHeight="1">
      <c r="A291" s="70">
        <v>45362</v>
      </c>
      <c r="B291" s="26" t="s">
        <v>370</v>
      </c>
      <c r="C291" s="54" t="s">
        <v>371</v>
      </c>
      <c r="D291" s="26" t="s">
        <v>372</v>
      </c>
      <c r="E291" s="21">
        <v>396.86</v>
      </c>
      <c r="F291" s="3"/>
      <c r="G291" s="3"/>
      <c r="H291" s="3"/>
      <c r="I291" s="3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</row>
    <row r="292" spans="1:50" ht="45">
      <c r="A292" s="70">
        <v>45376</v>
      </c>
      <c r="B292" s="26" t="s">
        <v>247</v>
      </c>
      <c r="C292" s="54" t="s">
        <v>154</v>
      </c>
      <c r="D292" s="26" t="s">
        <v>373</v>
      </c>
      <c r="E292" s="21">
        <v>8.14</v>
      </c>
      <c r="F292" s="3"/>
      <c r="G292" s="3"/>
      <c r="H292" s="3"/>
      <c r="I292" s="3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</row>
    <row r="293" spans="1:50" ht="45">
      <c r="A293" s="70">
        <v>45372</v>
      </c>
      <c r="B293" s="26" t="s">
        <v>295</v>
      </c>
      <c r="C293" s="54" t="s">
        <v>296</v>
      </c>
      <c r="D293" s="37" t="s">
        <v>374</v>
      </c>
      <c r="E293" s="21">
        <v>3419.85</v>
      </c>
      <c r="F293" s="3"/>
      <c r="G293" s="3"/>
      <c r="H293" s="3"/>
      <c r="I293" s="3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</row>
    <row r="294" spans="1:50" ht="45">
      <c r="A294" s="70">
        <v>45372</v>
      </c>
      <c r="B294" s="26" t="s">
        <v>247</v>
      </c>
      <c r="C294" s="54" t="s">
        <v>154</v>
      </c>
      <c r="D294" s="26" t="s">
        <v>375</v>
      </c>
      <c r="E294" s="21">
        <v>70.150000000000006</v>
      </c>
      <c r="F294" s="3"/>
      <c r="G294" s="3"/>
      <c r="H294" s="3"/>
      <c r="I294" s="3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</row>
    <row r="295" spans="1:50" ht="30">
      <c r="A295" s="70">
        <v>45399</v>
      </c>
      <c r="B295" s="26" t="s">
        <v>376</v>
      </c>
      <c r="C295" s="54" t="s">
        <v>377</v>
      </c>
      <c r="D295" s="26" t="s">
        <v>378</v>
      </c>
      <c r="E295" s="21">
        <v>164</v>
      </c>
      <c r="F295" s="3"/>
      <c r="G295" s="3"/>
      <c r="H295" s="3"/>
      <c r="I295" s="3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</row>
    <row r="296" spans="1:50" ht="30">
      <c r="A296" s="70">
        <v>45407</v>
      </c>
      <c r="B296" s="26" t="s">
        <v>379</v>
      </c>
      <c r="C296" s="54" t="s">
        <v>380</v>
      </c>
      <c r="D296" s="26" t="s">
        <v>381</v>
      </c>
      <c r="E296" s="21">
        <v>65</v>
      </c>
      <c r="F296" s="3"/>
      <c r="G296" s="3"/>
      <c r="H296" s="3"/>
      <c r="I296" s="3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</row>
    <row r="297" spans="1:50" ht="30">
      <c r="A297" s="70">
        <v>45408</v>
      </c>
      <c r="B297" s="26" t="s">
        <v>382</v>
      </c>
      <c r="C297" s="54" t="s">
        <v>383</v>
      </c>
      <c r="D297" s="26" t="s">
        <v>384</v>
      </c>
      <c r="E297" s="21">
        <v>65</v>
      </c>
      <c r="F297" s="3"/>
      <c r="G297" s="3"/>
      <c r="H297" s="3"/>
      <c r="I297" s="3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</row>
    <row r="298" spans="1:50" ht="30">
      <c r="A298" s="70">
        <v>45411</v>
      </c>
      <c r="B298" s="26" t="s">
        <v>385</v>
      </c>
      <c r="C298" s="54" t="s">
        <v>386</v>
      </c>
      <c r="D298" s="26" t="s">
        <v>387</v>
      </c>
      <c r="E298" s="21">
        <v>743.74</v>
      </c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</row>
    <row r="299" spans="1:50" ht="45">
      <c r="A299" s="70">
        <v>45411</v>
      </c>
      <c r="B299" s="26" t="s">
        <v>247</v>
      </c>
      <c r="C299" s="54" t="s">
        <v>154</v>
      </c>
      <c r="D299" s="26" t="s">
        <v>388</v>
      </c>
      <c r="E299" s="21">
        <v>15.26</v>
      </c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</row>
    <row r="300" spans="1:50" ht="30">
      <c r="A300" s="70">
        <v>45417</v>
      </c>
      <c r="B300" s="26" t="s">
        <v>389</v>
      </c>
      <c r="C300" s="54" t="s">
        <v>390</v>
      </c>
      <c r="D300" s="26" t="s">
        <v>391</v>
      </c>
      <c r="E300" s="21">
        <v>750</v>
      </c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</row>
    <row r="301" spans="1:50" ht="30">
      <c r="A301" s="70">
        <v>45418</v>
      </c>
      <c r="B301" s="26" t="s">
        <v>392</v>
      </c>
      <c r="C301" s="54" t="s">
        <v>393</v>
      </c>
      <c r="D301" s="26" t="s">
        <v>394</v>
      </c>
      <c r="E301" s="21">
        <v>388.32</v>
      </c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</row>
    <row r="302" spans="1:50" ht="45">
      <c r="A302" s="70">
        <v>45418</v>
      </c>
      <c r="B302" s="26" t="s">
        <v>247</v>
      </c>
      <c r="C302" s="54" t="s">
        <v>154</v>
      </c>
      <c r="D302" s="26" t="s">
        <v>395</v>
      </c>
      <c r="E302" s="21">
        <v>11.68</v>
      </c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</row>
    <row r="303" spans="1:50" ht="30" customHeight="1">
      <c r="A303" s="154">
        <v>45421</v>
      </c>
      <c r="B303" s="155" t="s">
        <v>396</v>
      </c>
      <c r="C303" s="158" t="s">
        <v>397</v>
      </c>
      <c r="D303" s="155" t="s">
        <v>398</v>
      </c>
      <c r="E303" s="187">
        <v>30</v>
      </c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</row>
    <row r="304" spans="1:50" ht="15.75" customHeight="1" thickBot="1">
      <c r="A304" s="160" t="s">
        <v>20</v>
      </c>
      <c r="B304" s="161"/>
      <c r="C304" s="162"/>
      <c r="D304" s="161"/>
      <c r="E304" s="163">
        <f>SUM(E287:E303)</f>
        <v>8310</v>
      </c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ht="15.75" customHeight="1" thickTop="1" thickBot="1">
      <c r="A305" s="58"/>
      <c r="B305" s="59"/>
      <c r="C305" s="60"/>
      <c r="D305" s="59"/>
      <c r="E305" s="61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</row>
    <row r="306" spans="1:50" ht="15.75" customHeight="1" thickTop="1" thickBot="1">
      <c r="A306" s="118" t="s">
        <v>2</v>
      </c>
      <c r="B306" s="119"/>
      <c r="C306" s="119"/>
      <c r="D306" s="119"/>
      <c r="E306" s="120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ht="15.75" customHeight="1">
      <c r="A307" s="121" t="s">
        <v>399</v>
      </c>
      <c r="B307" s="119"/>
      <c r="C307" s="119"/>
      <c r="D307" s="119"/>
      <c r="E307" s="120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ht="27.75" customHeight="1">
      <c r="A308" s="122" t="s">
        <v>400</v>
      </c>
      <c r="B308" s="123"/>
      <c r="C308" s="8" t="s">
        <v>401</v>
      </c>
      <c r="D308" s="9" t="s">
        <v>78</v>
      </c>
      <c r="E308" s="10" t="s">
        <v>7</v>
      </c>
      <c r="F308" s="35"/>
      <c r="G308" s="35"/>
      <c r="H308" s="35"/>
      <c r="I308" s="3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ht="15.75" customHeight="1">
      <c r="A309" s="124" t="s">
        <v>8</v>
      </c>
      <c r="B309" s="73" t="s">
        <v>9</v>
      </c>
      <c r="C309" s="74"/>
      <c r="D309" s="124" t="s">
        <v>10</v>
      </c>
      <c r="E309" s="127" t="s">
        <v>11</v>
      </c>
      <c r="F309" s="35"/>
      <c r="G309" s="35"/>
      <c r="H309" s="35"/>
      <c r="I309" s="3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ht="13.5" customHeight="1">
      <c r="A310" s="125"/>
      <c r="B310" s="15" t="s">
        <v>12</v>
      </c>
      <c r="C310" s="16" t="s">
        <v>13</v>
      </c>
      <c r="D310" s="125"/>
      <c r="E310" s="125"/>
      <c r="F310" s="35"/>
      <c r="G310" s="35"/>
      <c r="H310" s="35"/>
      <c r="I310" s="35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ht="14.1" customHeight="1">
      <c r="A311" s="84">
        <v>45370</v>
      </c>
      <c r="B311" s="37" t="s">
        <v>402</v>
      </c>
      <c r="C311" s="54" t="s">
        <v>403</v>
      </c>
      <c r="D311" s="26" t="s">
        <v>404</v>
      </c>
      <c r="E311" s="21">
        <v>315</v>
      </c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</row>
    <row r="312" spans="1:50" s="145" customFormat="1" ht="14.1" customHeight="1">
      <c r="A312" s="70">
        <v>45376</v>
      </c>
      <c r="B312" s="144" t="s">
        <v>935</v>
      </c>
      <c r="C312" s="54" t="s">
        <v>405</v>
      </c>
      <c r="D312" s="26" t="s">
        <v>406</v>
      </c>
      <c r="E312" s="21">
        <v>87.44</v>
      </c>
      <c r="F312" s="147"/>
      <c r="G312" s="147"/>
      <c r="H312" s="147"/>
      <c r="I312" s="147"/>
      <c r="J312" s="147"/>
      <c r="K312" s="147"/>
      <c r="L312" s="147"/>
      <c r="M312" s="147"/>
      <c r="N312" s="147"/>
      <c r="O312" s="147"/>
      <c r="P312" s="147"/>
      <c r="Q312" s="147"/>
      <c r="R312" s="147"/>
      <c r="S312" s="147"/>
      <c r="T312" s="147"/>
      <c r="U312" s="147"/>
      <c r="V312" s="147"/>
      <c r="W312" s="147"/>
      <c r="X312" s="147"/>
      <c r="Y312" s="147"/>
      <c r="Z312" s="147"/>
      <c r="AA312" s="147"/>
      <c r="AB312" s="147"/>
      <c r="AC312" s="147"/>
      <c r="AD312" s="147"/>
      <c r="AE312" s="147"/>
      <c r="AF312" s="147"/>
      <c r="AG312" s="147"/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</row>
    <row r="313" spans="1:50" s="145" customFormat="1" ht="14.1" customHeight="1">
      <c r="A313" s="70">
        <v>45397</v>
      </c>
      <c r="B313" s="144" t="s">
        <v>936</v>
      </c>
      <c r="C313" s="54" t="s">
        <v>407</v>
      </c>
      <c r="D313" s="26" t="s">
        <v>408</v>
      </c>
      <c r="E313" s="21">
        <v>513.54999999999995</v>
      </c>
      <c r="F313" s="147"/>
      <c r="G313" s="147"/>
      <c r="H313" s="147"/>
      <c r="I313" s="147"/>
      <c r="J313" s="147"/>
      <c r="K313" s="147"/>
      <c r="L313" s="147"/>
      <c r="M313" s="147"/>
      <c r="N313" s="147"/>
      <c r="O313" s="147"/>
      <c r="P313" s="147"/>
      <c r="Q313" s="147"/>
      <c r="R313" s="147"/>
      <c r="S313" s="147"/>
      <c r="T313" s="147"/>
      <c r="U313" s="147"/>
      <c r="V313" s="147"/>
      <c r="W313" s="147"/>
      <c r="X313" s="147"/>
      <c r="Y313" s="147"/>
      <c r="Z313" s="147"/>
      <c r="AA313" s="147"/>
      <c r="AB313" s="147"/>
      <c r="AC313" s="147"/>
      <c r="AD313" s="147"/>
      <c r="AE313" s="147"/>
      <c r="AF313" s="147"/>
      <c r="AG313" s="147"/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</row>
    <row r="314" spans="1:50" ht="14.1" customHeight="1">
      <c r="A314" s="84">
        <v>45404</v>
      </c>
      <c r="B314" s="37" t="s">
        <v>409</v>
      </c>
      <c r="C314" s="54" t="s">
        <v>335</v>
      </c>
      <c r="D314" s="26" t="s">
        <v>410</v>
      </c>
      <c r="E314" s="21">
        <v>500</v>
      </c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</row>
    <row r="315" spans="1:50" ht="14.1" customHeight="1">
      <c r="A315" s="84">
        <v>45408</v>
      </c>
      <c r="B315" s="37" t="s">
        <v>411</v>
      </c>
      <c r="C315" s="54" t="s">
        <v>412</v>
      </c>
      <c r="D315" s="26" t="s">
        <v>413</v>
      </c>
      <c r="E315" s="21">
        <v>500</v>
      </c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</row>
    <row r="316" spans="1:50" ht="14.1" customHeight="1">
      <c r="A316" s="84">
        <v>45411</v>
      </c>
      <c r="B316" s="37" t="s">
        <v>414</v>
      </c>
      <c r="C316" s="54" t="s">
        <v>415</v>
      </c>
      <c r="D316" s="26" t="s">
        <v>416</v>
      </c>
      <c r="E316" s="21">
        <v>1155</v>
      </c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</row>
    <row r="317" spans="1:50" ht="14.1" customHeight="1">
      <c r="A317" s="84">
        <v>45418</v>
      </c>
      <c r="B317" s="37" t="s">
        <v>417</v>
      </c>
      <c r="C317" s="54" t="s">
        <v>418</v>
      </c>
      <c r="D317" s="26" t="s">
        <v>419</v>
      </c>
      <c r="E317" s="21">
        <v>49.1</v>
      </c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</row>
    <row r="318" spans="1:50" ht="14.1" customHeight="1">
      <c r="A318" s="84">
        <v>45418</v>
      </c>
      <c r="B318" s="37" t="s">
        <v>420</v>
      </c>
      <c r="C318" s="54" t="s">
        <v>393</v>
      </c>
      <c r="D318" s="26" t="s">
        <v>421</v>
      </c>
      <c r="E318" s="21">
        <v>87.5</v>
      </c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</row>
    <row r="319" spans="1:50" ht="14.1" customHeight="1">
      <c r="A319" s="84">
        <v>45420</v>
      </c>
      <c r="B319" s="37" t="s">
        <v>420</v>
      </c>
      <c r="C319" s="54" t="s">
        <v>393</v>
      </c>
      <c r="D319" s="26" t="s">
        <v>422</v>
      </c>
      <c r="E319" s="21">
        <v>82</v>
      </c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</row>
    <row r="320" spans="1:50" ht="14.1" customHeight="1">
      <c r="A320" s="84">
        <v>45425</v>
      </c>
      <c r="B320" s="37" t="s">
        <v>423</v>
      </c>
      <c r="C320" s="54" t="s">
        <v>424</v>
      </c>
      <c r="D320" s="26" t="s">
        <v>425</v>
      </c>
      <c r="E320" s="21">
        <v>260</v>
      </c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</row>
    <row r="321" spans="1:50" ht="14.1" customHeight="1">
      <c r="A321" s="84">
        <v>45433</v>
      </c>
      <c r="B321" s="37" t="s">
        <v>426</v>
      </c>
      <c r="C321" s="54" t="s">
        <v>427</v>
      </c>
      <c r="D321" s="26" t="s">
        <v>428</v>
      </c>
      <c r="E321" s="21">
        <v>387.6</v>
      </c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</row>
    <row r="322" spans="1:50" ht="15.75" customHeight="1" thickBot="1">
      <c r="A322" s="29" t="s">
        <v>20</v>
      </c>
      <c r="B322" s="78"/>
      <c r="C322" s="79"/>
      <c r="D322" s="78"/>
      <c r="E322" s="33">
        <f>SUM(E311:E321)</f>
        <v>3937.1899999999996</v>
      </c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ht="12.75" customHeight="1" thickTop="1" thickBot="1">
      <c r="A323" s="58"/>
      <c r="B323" s="59"/>
      <c r="C323" s="60"/>
      <c r="D323" s="59"/>
      <c r="E323" s="61"/>
      <c r="F323" s="35"/>
      <c r="G323" s="35"/>
      <c r="H323" s="35"/>
      <c r="I323" s="3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ht="15.75" customHeight="1" thickTop="1" thickBot="1">
      <c r="A324" s="118" t="s">
        <v>2</v>
      </c>
      <c r="B324" s="119"/>
      <c r="C324" s="119"/>
      <c r="D324" s="119"/>
      <c r="E324" s="120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</row>
    <row r="325" spans="1:50" ht="14.25" customHeight="1">
      <c r="A325" s="121" t="s">
        <v>429</v>
      </c>
      <c r="B325" s="119"/>
      <c r="C325" s="119"/>
      <c r="D325" s="119"/>
      <c r="E325" s="120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</row>
    <row r="326" spans="1:50" ht="26.25" customHeight="1">
      <c r="A326" s="122" t="s">
        <v>430</v>
      </c>
      <c r="B326" s="123"/>
      <c r="C326" s="8" t="s">
        <v>431</v>
      </c>
      <c r="D326" s="9" t="s">
        <v>78</v>
      </c>
      <c r="E326" s="10" t="s">
        <v>7</v>
      </c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</row>
    <row r="327" spans="1:50" ht="15.75" customHeight="1">
      <c r="A327" s="124" t="s">
        <v>8</v>
      </c>
      <c r="B327" s="73" t="s">
        <v>9</v>
      </c>
      <c r="C327" s="74"/>
      <c r="D327" s="124" t="s">
        <v>10</v>
      </c>
      <c r="E327" s="127" t="s">
        <v>11</v>
      </c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</row>
    <row r="328" spans="1:50" ht="15.75" customHeight="1">
      <c r="A328" s="125"/>
      <c r="B328" s="15" t="s">
        <v>12</v>
      </c>
      <c r="C328" s="16" t="s">
        <v>13</v>
      </c>
      <c r="D328" s="125"/>
      <c r="E328" s="125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</row>
    <row r="329" spans="1:50" ht="14.1" customHeight="1">
      <c r="A329" s="84">
        <v>45345</v>
      </c>
      <c r="B329" s="37" t="s">
        <v>432</v>
      </c>
      <c r="C329" s="54" t="s">
        <v>433</v>
      </c>
      <c r="D329" s="26" t="s">
        <v>434</v>
      </c>
      <c r="E329" s="21">
        <v>12</v>
      </c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</row>
    <row r="330" spans="1:50" ht="14.1" customHeight="1">
      <c r="A330" s="84">
        <v>45362</v>
      </c>
      <c r="B330" s="37" t="s">
        <v>432</v>
      </c>
      <c r="C330" s="54" t="s">
        <v>433</v>
      </c>
      <c r="D330" s="26" t="s">
        <v>434</v>
      </c>
      <c r="E330" s="21">
        <v>12</v>
      </c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</row>
    <row r="331" spans="1:50" ht="14.1" customHeight="1">
      <c r="A331" s="84">
        <v>45372</v>
      </c>
      <c r="B331" s="37" t="s">
        <v>432</v>
      </c>
      <c r="C331" s="54" t="s">
        <v>433</v>
      </c>
      <c r="D331" s="26" t="s">
        <v>435</v>
      </c>
      <c r="E331" s="21">
        <v>130</v>
      </c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</row>
    <row r="332" spans="1:50" ht="14.1" customHeight="1">
      <c r="A332" s="84">
        <v>45373</v>
      </c>
      <c r="B332" s="37" t="s">
        <v>432</v>
      </c>
      <c r="C332" s="54" t="s">
        <v>433</v>
      </c>
      <c r="D332" s="26" t="s">
        <v>434</v>
      </c>
      <c r="E332" s="21">
        <v>12</v>
      </c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</row>
    <row r="333" spans="1:50" ht="14.1" customHeight="1">
      <c r="A333" s="84">
        <v>45390</v>
      </c>
      <c r="B333" s="37" t="s">
        <v>432</v>
      </c>
      <c r="C333" s="54" t="s">
        <v>433</v>
      </c>
      <c r="D333" s="26" t="s">
        <v>434</v>
      </c>
      <c r="E333" s="21">
        <v>12</v>
      </c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</row>
    <row r="334" spans="1:50" ht="14.1" customHeight="1">
      <c r="A334" s="84">
        <v>45401</v>
      </c>
      <c r="B334" s="37" t="s">
        <v>432</v>
      </c>
      <c r="C334" s="54" t="s">
        <v>433</v>
      </c>
      <c r="D334" s="26" t="s">
        <v>434</v>
      </c>
      <c r="E334" s="21">
        <v>12</v>
      </c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</row>
    <row r="335" spans="1:50" ht="14.1" customHeight="1">
      <c r="A335" s="84">
        <v>45426</v>
      </c>
      <c r="B335" s="37" t="s">
        <v>432</v>
      </c>
      <c r="C335" s="54" t="s">
        <v>433</v>
      </c>
      <c r="D335" s="26" t="s">
        <v>434</v>
      </c>
      <c r="E335" s="21">
        <v>11</v>
      </c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</row>
    <row r="336" spans="1:50" ht="14.1" customHeight="1">
      <c r="A336" s="151">
        <v>45429</v>
      </c>
      <c r="B336" s="182" t="s">
        <v>432</v>
      </c>
      <c r="C336" s="158" t="s">
        <v>433</v>
      </c>
      <c r="D336" s="155" t="s">
        <v>434</v>
      </c>
      <c r="E336" s="187">
        <v>22</v>
      </c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</row>
    <row r="337" spans="1:50" ht="15.75" customHeight="1" thickBot="1">
      <c r="A337" s="160" t="s">
        <v>20</v>
      </c>
      <c r="B337" s="188"/>
      <c r="C337" s="189"/>
      <c r="D337" s="188"/>
      <c r="E337" s="163">
        <f>SUM(E329:E336)</f>
        <v>223</v>
      </c>
      <c r="F337" s="35"/>
      <c r="G337" s="35"/>
      <c r="H337" s="35"/>
      <c r="I337" s="35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ht="15.75" customHeight="1" thickTop="1" thickBot="1">
      <c r="A338" s="58"/>
      <c r="B338" s="59"/>
      <c r="C338" s="60"/>
      <c r="D338" s="59"/>
      <c r="E338" s="61"/>
      <c r="F338" s="35"/>
      <c r="G338" s="35"/>
      <c r="H338" s="35"/>
      <c r="I338" s="35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ht="15.75" customHeight="1" thickTop="1" thickBot="1">
      <c r="A339" s="118" t="s">
        <v>2</v>
      </c>
      <c r="B339" s="119"/>
      <c r="C339" s="119"/>
      <c r="D339" s="119"/>
      <c r="E339" s="120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ht="15.75" customHeight="1" thickTop="1">
      <c r="A340" s="121" t="s">
        <v>436</v>
      </c>
      <c r="B340" s="119"/>
      <c r="C340" s="119"/>
      <c r="D340" s="119"/>
      <c r="E340" s="120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ht="30">
      <c r="A341" s="122" t="s">
        <v>437</v>
      </c>
      <c r="B341" s="123"/>
      <c r="C341" s="8" t="s">
        <v>438</v>
      </c>
      <c r="D341" s="9" t="s">
        <v>78</v>
      </c>
      <c r="E341" s="10" t="s">
        <v>7</v>
      </c>
      <c r="F341" s="35"/>
      <c r="G341" s="35"/>
      <c r="H341" s="35"/>
      <c r="I341" s="35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ht="15.75" customHeight="1">
      <c r="A342" s="124" t="s">
        <v>8</v>
      </c>
      <c r="B342" s="73" t="s">
        <v>9</v>
      </c>
      <c r="C342" s="74"/>
      <c r="D342" s="139" t="s">
        <v>10</v>
      </c>
      <c r="E342" s="127" t="s">
        <v>11</v>
      </c>
      <c r="F342" s="35"/>
      <c r="G342" s="35"/>
      <c r="H342" s="35"/>
      <c r="I342" s="35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ht="13.5" customHeight="1">
      <c r="A343" s="125"/>
      <c r="B343" s="15" t="s">
        <v>12</v>
      </c>
      <c r="C343" s="16" t="s">
        <v>13</v>
      </c>
      <c r="D343" s="125"/>
      <c r="E343" s="125"/>
      <c r="F343" s="35"/>
      <c r="G343" s="35"/>
      <c r="H343" s="35"/>
      <c r="I343" s="35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s="145" customFormat="1" ht="24" customHeight="1">
      <c r="A344" s="70">
        <v>45349</v>
      </c>
      <c r="B344" s="26" t="s">
        <v>439</v>
      </c>
      <c r="C344" s="54" t="s">
        <v>440</v>
      </c>
      <c r="D344" s="26" t="s">
        <v>441</v>
      </c>
      <c r="E344" s="57">
        <v>1100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</row>
    <row r="345" spans="1:50" s="145" customFormat="1" ht="24" customHeight="1">
      <c r="A345" s="17">
        <v>45356</v>
      </c>
      <c r="B345" s="26" t="s">
        <v>439</v>
      </c>
      <c r="C345" s="54" t="s">
        <v>440</v>
      </c>
      <c r="D345" s="26" t="s">
        <v>441</v>
      </c>
      <c r="E345" s="57">
        <v>1100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</row>
    <row r="346" spans="1:50" s="145" customFormat="1" ht="24" customHeight="1">
      <c r="A346" s="17">
        <v>45364</v>
      </c>
      <c r="B346" s="26" t="s">
        <v>439</v>
      </c>
      <c r="C346" s="54" t="s">
        <v>440</v>
      </c>
      <c r="D346" s="26" t="s">
        <v>442</v>
      </c>
      <c r="E346" s="57">
        <v>1200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</row>
    <row r="347" spans="1:50" ht="30">
      <c r="A347" s="17">
        <v>45351</v>
      </c>
      <c r="B347" s="37" t="s">
        <v>443</v>
      </c>
      <c r="C347" s="54" t="s">
        <v>185</v>
      </c>
      <c r="D347" s="26" t="s">
        <v>444</v>
      </c>
      <c r="E347" s="57">
        <v>650</v>
      </c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ht="30">
      <c r="A348" s="17">
        <v>45348</v>
      </c>
      <c r="B348" s="37" t="s">
        <v>445</v>
      </c>
      <c r="C348" s="54" t="s">
        <v>446</v>
      </c>
      <c r="D348" s="26" t="s">
        <v>447</v>
      </c>
      <c r="E348" s="57">
        <v>599.9</v>
      </c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s="145" customFormat="1" ht="24" customHeight="1">
      <c r="A349" s="17">
        <v>45393</v>
      </c>
      <c r="B349" s="26" t="s">
        <v>439</v>
      </c>
      <c r="C349" s="54" t="s">
        <v>440</v>
      </c>
      <c r="D349" s="26" t="s">
        <v>448</v>
      </c>
      <c r="E349" s="57">
        <v>520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</row>
    <row r="350" spans="1:50" ht="33" customHeight="1">
      <c r="A350" s="17">
        <v>45398</v>
      </c>
      <c r="B350" s="37" t="s">
        <v>443</v>
      </c>
      <c r="C350" s="54" t="s">
        <v>185</v>
      </c>
      <c r="D350" s="90" t="s">
        <v>449</v>
      </c>
      <c r="E350" s="57">
        <v>350</v>
      </c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ht="15.75" customHeight="1">
      <c r="A351" s="29" t="s">
        <v>20</v>
      </c>
      <c r="B351" s="78"/>
      <c r="C351" s="79"/>
      <c r="D351" s="78"/>
      <c r="E351" s="33">
        <f>SUM(E344:E350)</f>
        <v>5519.9</v>
      </c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ht="15.75" customHeight="1">
      <c r="A352" s="80"/>
      <c r="B352" s="81"/>
      <c r="C352" s="82"/>
      <c r="D352" s="81"/>
      <c r="E352" s="8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ht="15.75" customHeight="1">
      <c r="A353" s="118" t="s">
        <v>74</v>
      </c>
      <c r="B353" s="119"/>
      <c r="C353" s="119"/>
      <c r="D353" s="119"/>
      <c r="E353" s="120"/>
      <c r="F353" s="35"/>
      <c r="G353" s="35"/>
      <c r="H353" s="35"/>
      <c r="I353" s="35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ht="15.75" customHeight="1">
      <c r="A354" s="131" t="s">
        <v>450</v>
      </c>
      <c r="B354" s="129"/>
      <c r="C354" s="129"/>
      <c r="D354" s="129"/>
      <c r="E354" s="130"/>
      <c r="F354" s="35"/>
      <c r="G354" s="35"/>
      <c r="H354" s="35"/>
      <c r="I354" s="35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ht="30">
      <c r="A355" s="122" t="s">
        <v>437</v>
      </c>
      <c r="B355" s="123"/>
      <c r="C355" s="8" t="s">
        <v>438</v>
      </c>
      <c r="D355" s="9" t="s">
        <v>78</v>
      </c>
      <c r="E355" s="10" t="s">
        <v>7</v>
      </c>
      <c r="F355" s="35"/>
      <c r="G355" s="35"/>
      <c r="H355" s="35"/>
      <c r="I355" s="35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ht="15.75" customHeight="1">
      <c r="A356" s="124" t="s">
        <v>8</v>
      </c>
      <c r="B356" s="73" t="s">
        <v>9</v>
      </c>
      <c r="C356" s="74"/>
      <c r="D356" s="124" t="s">
        <v>10</v>
      </c>
      <c r="E356" s="127" t="s">
        <v>11</v>
      </c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ht="15.75" customHeight="1">
      <c r="A357" s="125"/>
      <c r="B357" s="15" t="s">
        <v>12</v>
      </c>
      <c r="C357" s="16" t="s">
        <v>13</v>
      </c>
      <c r="D357" s="125"/>
      <c r="E357" s="12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ht="30">
      <c r="A358" s="70">
        <v>45358</v>
      </c>
      <c r="B358" s="26" t="s">
        <v>451</v>
      </c>
      <c r="C358" s="54" t="s">
        <v>452</v>
      </c>
      <c r="D358" s="26" t="s">
        <v>453</v>
      </c>
      <c r="E358" s="57">
        <v>394.15</v>
      </c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ht="24" customHeight="1">
      <c r="A359" s="70">
        <v>45358</v>
      </c>
      <c r="B359" s="26" t="s">
        <v>454</v>
      </c>
      <c r="C359" s="54"/>
      <c r="D359" s="26" t="s">
        <v>455</v>
      </c>
      <c r="E359" s="57">
        <v>10.85</v>
      </c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ht="30">
      <c r="A360" s="70">
        <v>45363</v>
      </c>
      <c r="B360" s="26" t="s">
        <v>456</v>
      </c>
      <c r="C360" s="54" t="s">
        <v>457</v>
      </c>
      <c r="D360" s="26" t="s">
        <v>458</v>
      </c>
      <c r="E360" s="57">
        <v>587.94000000000005</v>
      </c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ht="23.25" customHeight="1">
      <c r="A361" s="70">
        <v>45363</v>
      </c>
      <c r="B361" s="26" t="s">
        <v>454</v>
      </c>
      <c r="C361" s="54"/>
      <c r="D361" s="93" t="s">
        <v>459</v>
      </c>
      <c r="E361" s="57">
        <v>12.06</v>
      </c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ht="30">
      <c r="A362" s="70">
        <v>45357</v>
      </c>
      <c r="B362" s="26" t="s">
        <v>460</v>
      </c>
      <c r="C362" s="54" t="s">
        <v>461</v>
      </c>
      <c r="D362" s="26" t="s">
        <v>462</v>
      </c>
      <c r="E362" s="57">
        <v>100</v>
      </c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ht="24" customHeight="1">
      <c r="A363" s="70">
        <v>45394</v>
      </c>
      <c r="B363" s="26" t="s">
        <v>456</v>
      </c>
      <c r="C363" s="54" t="s">
        <v>457</v>
      </c>
      <c r="D363" s="26" t="s">
        <v>463</v>
      </c>
      <c r="E363" s="57">
        <v>587.94000000000005</v>
      </c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ht="24" customHeight="1">
      <c r="A364" s="70">
        <v>45394</v>
      </c>
      <c r="B364" s="26" t="s">
        <v>454</v>
      </c>
      <c r="C364" s="54"/>
      <c r="D364" s="26" t="s">
        <v>464</v>
      </c>
      <c r="E364" s="57">
        <v>12.06</v>
      </c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ht="30">
      <c r="A365" s="154">
        <v>45399</v>
      </c>
      <c r="B365" s="155" t="s">
        <v>460</v>
      </c>
      <c r="C365" s="158" t="s">
        <v>461</v>
      </c>
      <c r="D365" s="155" t="s">
        <v>465</v>
      </c>
      <c r="E365" s="159">
        <v>100</v>
      </c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</row>
    <row r="366" spans="1:50" ht="15.75" customHeight="1" thickBot="1">
      <c r="A366" s="160" t="s">
        <v>20</v>
      </c>
      <c r="B366" s="161"/>
      <c r="C366" s="162"/>
      <c r="D366" s="161"/>
      <c r="E366" s="163">
        <f>SUM(E358:E365)</f>
        <v>1805</v>
      </c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ht="15.75" customHeight="1" thickTop="1" thickBot="1">
      <c r="A367" s="80"/>
      <c r="B367" s="81"/>
      <c r="C367" s="82"/>
      <c r="D367" s="81"/>
      <c r="E367" s="81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</row>
    <row r="368" spans="1:50" ht="15.75" customHeight="1" thickTop="1" thickBot="1">
      <c r="A368" s="118" t="s">
        <v>2</v>
      </c>
      <c r="B368" s="119"/>
      <c r="C368" s="119"/>
      <c r="D368" s="119"/>
      <c r="E368" s="120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ht="15.75" customHeight="1">
      <c r="A369" s="121" t="s">
        <v>466</v>
      </c>
      <c r="B369" s="119"/>
      <c r="C369" s="119"/>
      <c r="D369" s="119"/>
      <c r="E369" s="120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ht="30">
      <c r="A370" s="122" t="s">
        <v>467</v>
      </c>
      <c r="B370" s="123"/>
      <c r="C370" s="8" t="s">
        <v>468</v>
      </c>
      <c r="D370" s="9" t="s">
        <v>469</v>
      </c>
      <c r="E370" s="10" t="s">
        <v>7</v>
      </c>
      <c r="F370" s="35"/>
      <c r="G370" s="35"/>
      <c r="H370" s="35"/>
      <c r="I370" s="35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ht="15.75" customHeight="1">
      <c r="A371" s="124" t="s">
        <v>8</v>
      </c>
      <c r="B371" s="73" t="s">
        <v>9</v>
      </c>
      <c r="C371" s="74"/>
      <c r="D371" s="139" t="s">
        <v>10</v>
      </c>
      <c r="E371" s="127" t="s">
        <v>11</v>
      </c>
      <c r="F371" s="35"/>
      <c r="G371" s="35"/>
      <c r="H371" s="35"/>
      <c r="I371" s="35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ht="13.5" customHeight="1">
      <c r="A372" s="125"/>
      <c r="B372" s="15" t="s">
        <v>12</v>
      </c>
      <c r="C372" s="16" t="s">
        <v>13</v>
      </c>
      <c r="D372" s="125"/>
      <c r="E372" s="125"/>
      <c r="F372" s="35"/>
      <c r="G372" s="35"/>
      <c r="H372" s="35"/>
      <c r="I372" s="35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ht="26.1" customHeight="1">
      <c r="A373" s="70">
        <v>45385</v>
      </c>
      <c r="B373" s="26" t="s">
        <v>470</v>
      </c>
      <c r="C373" s="54" t="s">
        <v>471</v>
      </c>
      <c r="D373" s="26" t="s">
        <v>472</v>
      </c>
      <c r="E373" s="57">
        <v>634.04999999999995</v>
      </c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ht="26.1" customHeight="1">
      <c r="A374" s="70">
        <v>45385</v>
      </c>
      <c r="B374" s="26" t="s">
        <v>473</v>
      </c>
      <c r="C374" s="54" t="s">
        <v>474</v>
      </c>
      <c r="D374" s="26" t="s">
        <v>475</v>
      </c>
      <c r="E374" s="57">
        <v>572</v>
      </c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ht="36.75" customHeight="1">
      <c r="A375" s="70">
        <v>45387</v>
      </c>
      <c r="B375" s="26" t="s">
        <v>476</v>
      </c>
      <c r="C375" s="54" t="s">
        <v>477</v>
      </c>
      <c r="D375" s="26" t="s">
        <v>478</v>
      </c>
      <c r="E375" s="57">
        <v>123.5</v>
      </c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ht="24" customHeight="1">
      <c r="A376" s="70">
        <v>45387</v>
      </c>
      <c r="B376" s="26" t="s">
        <v>479</v>
      </c>
      <c r="C376" s="54" t="s">
        <v>480</v>
      </c>
      <c r="D376" s="26" t="s">
        <v>481</v>
      </c>
      <c r="E376" s="57">
        <v>272</v>
      </c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ht="39.75" customHeight="1">
      <c r="A377" s="70">
        <v>45387</v>
      </c>
      <c r="B377" s="26" t="s">
        <v>482</v>
      </c>
      <c r="C377" s="54" t="s">
        <v>483</v>
      </c>
      <c r="D377" s="26" t="s">
        <v>484</v>
      </c>
      <c r="E377" s="57">
        <v>327.3</v>
      </c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ht="24" customHeight="1">
      <c r="A378" s="70">
        <v>45387</v>
      </c>
      <c r="B378" s="26" t="s">
        <v>485</v>
      </c>
      <c r="C378" s="54" t="s">
        <v>486</v>
      </c>
      <c r="D378" s="26" t="s">
        <v>487</v>
      </c>
      <c r="E378" s="57">
        <v>89.9</v>
      </c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ht="30">
      <c r="A379" s="70">
        <v>45393</v>
      </c>
      <c r="B379" s="26" t="s">
        <v>488</v>
      </c>
      <c r="C379" s="54" t="s">
        <v>489</v>
      </c>
      <c r="D379" s="26" t="s">
        <v>490</v>
      </c>
      <c r="E379" s="57">
        <v>463.5</v>
      </c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ht="15.75" customHeight="1">
      <c r="A380" s="29" t="s">
        <v>20</v>
      </c>
      <c r="B380" s="78"/>
      <c r="C380" s="79"/>
      <c r="D380" s="78"/>
      <c r="E380" s="33">
        <f>SUM(E373:E379)</f>
        <v>2482.25</v>
      </c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ht="15.75" customHeight="1">
      <c r="A381" s="80"/>
      <c r="B381" s="81"/>
      <c r="C381" s="82"/>
      <c r="D381" s="81"/>
      <c r="E381" s="8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ht="15.75" customHeight="1">
      <c r="A382" s="118" t="s">
        <v>74</v>
      </c>
      <c r="B382" s="119"/>
      <c r="C382" s="119"/>
      <c r="D382" s="119"/>
      <c r="E382" s="120"/>
      <c r="F382" s="35"/>
      <c r="G382" s="35"/>
      <c r="H382" s="35"/>
      <c r="I382" s="3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ht="15.75" customHeight="1">
      <c r="A383" s="131" t="s">
        <v>491</v>
      </c>
      <c r="B383" s="129"/>
      <c r="C383" s="129"/>
      <c r="D383" s="129"/>
      <c r="E383" s="130"/>
      <c r="F383" s="35"/>
      <c r="G383" s="35"/>
      <c r="H383" s="35"/>
      <c r="I383" s="3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ht="24" customHeight="1">
      <c r="A384" s="122" t="s">
        <v>467</v>
      </c>
      <c r="B384" s="123"/>
      <c r="C384" s="8" t="s">
        <v>468</v>
      </c>
      <c r="D384" s="9" t="s">
        <v>469</v>
      </c>
      <c r="E384" s="10" t="s">
        <v>7</v>
      </c>
      <c r="F384" s="35"/>
      <c r="G384" s="35"/>
      <c r="H384" s="35"/>
      <c r="I384" s="35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ht="15.75" customHeight="1">
      <c r="A385" s="124" t="s">
        <v>8</v>
      </c>
      <c r="B385" s="73" t="s">
        <v>9</v>
      </c>
      <c r="C385" s="74"/>
      <c r="D385" s="124" t="s">
        <v>10</v>
      </c>
      <c r="E385" s="127" t="s">
        <v>11</v>
      </c>
      <c r="F385" s="9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ht="15.75" customHeight="1">
      <c r="A386" s="125"/>
      <c r="B386" s="15" t="s">
        <v>12</v>
      </c>
      <c r="C386" s="16" t="s">
        <v>13</v>
      </c>
      <c r="D386" s="125"/>
      <c r="E386" s="125"/>
      <c r="F386" s="9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ht="17.25" customHeight="1">
      <c r="A387" s="70">
        <v>45352</v>
      </c>
      <c r="B387" s="26" t="s">
        <v>492</v>
      </c>
      <c r="C387" s="54" t="s">
        <v>493</v>
      </c>
      <c r="D387" s="26" t="s">
        <v>494</v>
      </c>
      <c r="E387" s="57">
        <v>2305.0300000000002</v>
      </c>
      <c r="F387" s="92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>
      <c r="A388" s="70">
        <v>45464</v>
      </c>
      <c r="B388" s="26" t="s">
        <v>454</v>
      </c>
      <c r="C388" s="54"/>
      <c r="D388" s="26" t="s">
        <v>495</v>
      </c>
      <c r="E388" s="57">
        <v>74.97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ht="26.25" customHeight="1">
      <c r="A389" s="70">
        <v>45355</v>
      </c>
      <c r="B389" s="26" t="s">
        <v>496</v>
      </c>
      <c r="C389" s="54" t="s">
        <v>497</v>
      </c>
      <c r="D389" s="26" t="s">
        <v>498</v>
      </c>
      <c r="E389" s="57">
        <v>5732.3</v>
      </c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>
      <c r="A390" s="154">
        <v>45464</v>
      </c>
      <c r="B390" s="155" t="s">
        <v>454</v>
      </c>
      <c r="C390" s="158"/>
      <c r="D390" s="26" t="s">
        <v>499</v>
      </c>
      <c r="E390" s="159">
        <v>301.7</v>
      </c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ht="15.75" customHeight="1" thickBot="1">
      <c r="A391" s="160" t="s">
        <v>20</v>
      </c>
      <c r="B391" s="161"/>
      <c r="C391" s="162"/>
      <c r="D391" s="161"/>
      <c r="E391" s="163">
        <f>SUM(E387:E390)</f>
        <v>8414</v>
      </c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ht="15.75" customHeight="1" thickTop="1" thickBot="1">
      <c r="A392" s="80"/>
      <c r="B392" s="81"/>
      <c r="C392" s="82"/>
      <c r="D392" s="81"/>
      <c r="E392" s="81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</row>
    <row r="393" spans="1:50" ht="15.75" customHeight="1" thickTop="1" thickBot="1">
      <c r="A393" s="118" t="s">
        <v>2</v>
      </c>
      <c r="B393" s="119"/>
      <c r="C393" s="119"/>
      <c r="D393" s="119"/>
      <c r="E393" s="120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ht="15.75" customHeight="1">
      <c r="A394" s="121" t="s">
        <v>500</v>
      </c>
      <c r="B394" s="119"/>
      <c r="C394" s="119"/>
      <c r="D394" s="119"/>
      <c r="E394" s="120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ht="24" customHeight="1">
      <c r="A395" s="122" t="s">
        <v>501</v>
      </c>
      <c r="B395" s="123"/>
      <c r="C395" s="8" t="s">
        <v>502</v>
      </c>
      <c r="D395" s="9" t="s">
        <v>469</v>
      </c>
      <c r="E395" s="148" t="s">
        <v>279</v>
      </c>
      <c r="G395" s="35"/>
      <c r="H395" s="35"/>
      <c r="I395" s="3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ht="15.75" customHeight="1">
      <c r="A396" s="124" t="s">
        <v>8</v>
      </c>
      <c r="B396" s="73" t="s">
        <v>9</v>
      </c>
      <c r="C396" s="74"/>
      <c r="D396" s="124" t="s">
        <v>10</v>
      </c>
      <c r="E396" s="127" t="s">
        <v>11</v>
      </c>
      <c r="F396" s="35"/>
      <c r="G396" s="35"/>
      <c r="H396" s="35"/>
      <c r="I396" s="35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ht="13.5" customHeight="1">
      <c r="A397" s="125"/>
      <c r="B397" s="15" t="s">
        <v>12</v>
      </c>
      <c r="C397" s="16" t="s">
        <v>13</v>
      </c>
      <c r="D397" s="125"/>
      <c r="E397" s="125"/>
      <c r="F397" s="35"/>
      <c r="G397" s="35"/>
      <c r="H397" s="35"/>
      <c r="I397" s="35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ht="24.75" customHeight="1">
      <c r="A398" s="17">
        <v>45357</v>
      </c>
      <c r="B398" s="26" t="s">
        <v>503</v>
      </c>
      <c r="C398" s="54" t="s">
        <v>504</v>
      </c>
      <c r="D398" s="26" t="s">
        <v>505</v>
      </c>
      <c r="E398" s="57">
        <v>6727.6</v>
      </c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ht="15.75" customHeight="1" thickBot="1">
      <c r="A399" s="29" t="s">
        <v>20</v>
      </c>
      <c r="B399" s="78"/>
      <c r="C399" s="79"/>
      <c r="D399" s="78"/>
      <c r="E399" s="33">
        <f>SUM(E398)</f>
        <v>6727.6</v>
      </c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ht="15.75" customHeight="1">
      <c r="A400" s="80"/>
      <c r="B400" s="81"/>
      <c r="C400" s="82"/>
      <c r="D400" s="81"/>
      <c r="E400" s="8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ht="15.75" customHeight="1">
      <c r="A401" s="118" t="s">
        <v>74</v>
      </c>
      <c r="B401" s="119"/>
      <c r="C401" s="119"/>
      <c r="D401" s="119"/>
      <c r="E401" s="120"/>
      <c r="F401" s="35"/>
      <c r="G401" s="35"/>
      <c r="H401" s="35"/>
      <c r="I401" s="35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ht="15.75" customHeight="1">
      <c r="A402" s="131" t="s">
        <v>500</v>
      </c>
      <c r="B402" s="129"/>
      <c r="C402" s="129"/>
      <c r="D402" s="129"/>
      <c r="E402" s="130"/>
      <c r="F402" s="35"/>
      <c r="G402" s="35"/>
      <c r="H402" s="35"/>
      <c r="I402" s="35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ht="24.75" customHeight="1">
      <c r="A403" s="122" t="s">
        <v>501</v>
      </c>
      <c r="B403" s="123"/>
      <c r="C403" s="8" t="s">
        <v>502</v>
      </c>
      <c r="D403" s="9" t="s">
        <v>469</v>
      </c>
      <c r="E403" s="148" t="s">
        <v>279</v>
      </c>
      <c r="F403" s="35"/>
      <c r="G403" s="35"/>
      <c r="H403" s="35"/>
      <c r="I403" s="35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ht="15.75" customHeight="1">
      <c r="A404" s="124" t="s">
        <v>8</v>
      </c>
      <c r="B404" s="73" t="s">
        <v>9</v>
      </c>
      <c r="C404" s="74"/>
      <c r="D404" s="124" t="s">
        <v>10</v>
      </c>
      <c r="E404" s="127" t="s">
        <v>11</v>
      </c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ht="15.75" customHeight="1">
      <c r="A405" s="125"/>
      <c r="B405" s="15" t="s">
        <v>12</v>
      </c>
      <c r="C405" s="16" t="s">
        <v>13</v>
      </c>
      <c r="D405" s="125"/>
      <c r="E405" s="12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ht="15.75" customHeight="1">
      <c r="A406" s="84">
        <v>45351</v>
      </c>
      <c r="B406" s="90" t="s">
        <v>506</v>
      </c>
      <c r="C406" s="63" t="s">
        <v>507</v>
      </c>
      <c r="D406" s="90" t="s">
        <v>508</v>
      </c>
      <c r="E406" s="57">
        <v>963.8</v>
      </c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ht="15.75" customHeight="1">
      <c r="A407" s="62"/>
      <c r="B407" s="90" t="s">
        <v>454</v>
      </c>
      <c r="C407" s="54"/>
      <c r="D407" s="90" t="s">
        <v>509</v>
      </c>
      <c r="E407" s="57">
        <v>36.200000000000003</v>
      </c>
      <c r="F407" s="94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</row>
    <row r="408" spans="1:50" ht="15.75" customHeight="1">
      <c r="A408" s="62">
        <v>45424</v>
      </c>
      <c r="B408" s="90" t="s">
        <v>492</v>
      </c>
      <c r="C408" s="54" t="s">
        <v>493</v>
      </c>
      <c r="D408" s="26" t="s">
        <v>510</v>
      </c>
      <c r="E408" s="57">
        <v>2015.45</v>
      </c>
      <c r="F408" s="94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</row>
    <row r="409" spans="1:50" ht="15.75" customHeight="1">
      <c r="A409" s="185"/>
      <c r="B409" s="152" t="s">
        <v>454</v>
      </c>
      <c r="C409" s="186"/>
      <c r="D409" s="152" t="s">
        <v>511</v>
      </c>
      <c r="E409" s="159">
        <v>62.55</v>
      </c>
      <c r="F409" s="9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ht="15.75" customHeight="1" thickBot="1">
      <c r="A410" s="160" t="s">
        <v>20</v>
      </c>
      <c r="B410" s="161"/>
      <c r="C410" s="162"/>
      <c r="D410" s="161"/>
      <c r="E410" s="163">
        <f>SUM(E406:E409)</f>
        <v>3078</v>
      </c>
      <c r="F410" s="9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ht="14.25" customHeight="1" thickTop="1" thickBot="1">
      <c r="A411" s="58"/>
      <c r="B411" s="59"/>
      <c r="C411" s="60"/>
      <c r="D411" s="59"/>
      <c r="E411" s="61"/>
      <c r="F411" s="9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</row>
    <row r="412" spans="1:50" ht="15.75" customHeight="1" thickTop="1" thickBot="1">
      <c r="A412" s="118" t="s">
        <v>74</v>
      </c>
      <c r="B412" s="119"/>
      <c r="C412" s="119"/>
      <c r="D412" s="119"/>
      <c r="E412" s="120"/>
      <c r="F412" s="95"/>
      <c r="G412" s="35"/>
      <c r="H412" s="35"/>
      <c r="I412" s="35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ht="15.75" customHeight="1">
      <c r="A413" s="131" t="s">
        <v>512</v>
      </c>
      <c r="B413" s="129"/>
      <c r="C413" s="129"/>
      <c r="D413" s="129"/>
      <c r="E413" s="130"/>
      <c r="F413" s="35"/>
      <c r="G413" s="35"/>
      <c r="H413" s="35"/>
      <c r="I413" s="35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ht="27.75" customHeight="1">
      <c r="A414" s="122" t="s">
        <v>513</v>
      </c>
      <c r="B414" s="123"/>
      <c r="C414" s="8" t="s">
        <v>514</v>
      </c>
      <c r="D414" s="9" t="s">
        <v>6</v>
      </c>
      <c r="E414" s="10" t="s">
        <v>279</v>
      </c>
      <c r="F414" s="35"/>
      <c r="G414" s="35"/>
      <c r="H414" s="35"/>
      <c r="I414" s="35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ht="15.75" customHeight="1">
      <c r="A415" s="124" t="s">
        <v>8</v>
      </c>
      <c r="B415" s="73" t="s">
        <v>9</v>
      </c>
      <c r="C415" s="74"/>
      <c r="D415" s="124" t="s">
        <v>10</v>
      </c>
      <c r="E415" s="127" t="s">
        <v>11</v>
      </c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ht="15.75" customHeight="1">
      <c r="A416" s="125"/>
      <c r="B416" s="15" t="s">
        <v>12</v>
      </c>
      <c r="C416" s="16" t="s">
        <v>13</v>
      </c>
      <c r="D416" s="125"/>
      <c r="E416" s="12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ht="26.25" customHeight="1">
      <c r="A417" s="70">
        <v>45348</v>
      </c>
      <c r="B417" s="26" t="s">
        <v>515</v>
      </c>
      <c r="C417" s="63" t="s">
        <v>516</v>
      </c>
      <c r="D417" s="90" t="s">
        <v>517</v>
      </c>
      <c r="E417" s="57">
        <v>600</v>
      </c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>
      <c r="A418" s="70">
        <v>45348</v>
      </c>
      <c r="B418" s="26" t="s">
        <v>518</v>
      </c>
      <c r="C418" s="63" t="s">
        <v>519</v>
      </c>
      <c r="D418" s="90" t="s">
        <v>520</v>
      </c>
      <c r="E418" s="57">
        <v>4000</v>
      </c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>
      <c r="A419" s="70">
        <v>45387</v>
      </c>
      <c r="B419" s="26" t="s">
        <v>518</v>
      </c>
      <c r="C419" s="63" t="s">
        <v>519</v>
      </c>
      <c r="D419" s="90" t="s">
        <v>521</v>
      </c>
      <c r="E419" s="57">
        <v>1750</v>
      </c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ht="26.25" customHeight="1">
      <c r="A420" s="154">
        <v>45393</v>
      </c>
      <c r="B420" s="155" t="s">
        <v>522</v>
      </c>
      <c r="C420" s="158" t="s">
        <v>523</v>
      </c>
      <c r="D420" s="155" t="s">
        <v>524</v>
      </c>
      <c r="E420" s="159">
        <v>1070</v>
      </c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</row>
    <row r="421" spans="1:50" ht="15.75" customHeight="1" thickBot="1">
      <c r="A421" s="160" t="s">
        <v>20</v>
      </c>
      <c r="B421" s="161"/>
      <c r="C421" s="162"/>
      <c r="D421" s="161"/>
      <c r="E421" s="163">
        <f>SUM(E417:E420)</f>
        <v>7420</v>
      </c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ht="15.75" customHeight="1" thickTop="1" thickBot="1">
      <c r="A422" s="80" t="s">
        <v>535</v>
      </c>
      <c r="B422" s="81"/>
      <c r="C422" s="82"/>
      <c r="D422" s="81"/>
      <c r="E422" s="81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</row>
    <row r="423" spans="1:50" ht="15.75" customHeight="1" thickTop="1" thickBot="1">
      <c r="A423" s="118" t="s">
        <v>2</v>
      </c>
      <c r="B423" s="119"/>
      <c r="C423" s="119"/>
      <c r="D423" s="119"/>
      <c r="E423" s="120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ht="15.75" customHeight="1">
      <c r="A424" s="121" t="s">
        <v>525</v>
      </c>
      <c r="B424" s="119"/>
      <c r="C424" s="119"/>
      <c r="D424" s="119"/>
      <c r="E424" s="120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ht="24.75" customHeight="1">
      <c r="A425" s="122" t="s">
        <v>526</v>
      </c>
      <c r="B425" s="123"/>
      <c r="C425" s="8" t="s">
        <v>527</v>
      </c>
      <c r="D425" s="9" t="s">
        <v>528</v>
      </c>
      <c r="E425" s="10" t="s">
        <v>7</v>
      </c>
      <c r="F425" s="35"/>
      <c r="G425" s="35"/>
      <c r="H425" s="35"/>
      <c r="I425" s="35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ht="15.75" customHeight="1">
      <c r="A426" s="124" t="s">
        <v>8</v>
      </c>
      <c r="B426" s="73" t="s">
        <v>9</v>
      </c>
      <c r="C426" s="74"/>
      <c r="D426" s="139" t="s">
        <v>10</v>
      </c>
      <c r="E426" s="127" t="s">
        <v>11</v>
      </c>
      <c r="F426" s="35"/>
      <c r="G426" s="35"/>
      <c r="H426" s="35"/>
      <c r="I426" s="3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ht="13.5" customHeight="1">
      <c r="A427" s="125"/>
      <c r="B427" s="15" t="s">
        <v>12</v>
      </c>
      <c r="C427" s="16" t="s">
        <v>13</v>
      </c>
      <c r="D427" s="125"/>
      <c r="E427" s="125"/>
      <c r="F427" s="35"/>
      <c r="G427" s="35"/>
      <c r="H427" s="35"/>
      <c r="I427" s="35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ht="40.5" customHeight="1">
      <c r="A428" s="17">
        <v>45363</v>
      </c>
      <c r="B428" s="26" t="s">
        <v>529</v>
      </c>
      <c r="C428" s="54" t="s">
        <v>530</v>
      </c>
      <c r="D428" s="26" t="s">
        <v>531</v>
      </c>
      <c r="E428" s="57">
        <v>240</v>
      </c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ht="42.75" customHeight="1">
      <c r="A429" s="17">
        <v>45427</v>
      </c>
      <c r="B429" s="26" t="s">
        <v>529</v>
      </c>
      <c r="C429" s="54" t="s">
        <v>530</v>
      </c>
      <c r="D429" s="26" t="s">
        <v>532</v>
      </c>
      <c r="E429" s="57">
        <v>240</v>
      </c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ht="42.75" customHeight="1">
      <c r="A430" s="17">
        <v>45446</v>
      </c>
      <c r="B430" s="26" t="s">
        <v>529</v>
      </c>
      <c r="C430" s="54" t="s">
        <v>530</v>
      </c>
      <c r="D430" s="26" t="s">
        <v>533</v>
      </c>
      <c r="E430" s="57">
        <v>240</v>
      </c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ht="42" customHeight="1">
      <c r="A431" s="17">
        <v>45446</v>
      </c>
      <c r="B431" s="26" t="s">
        <v>529</v>
      </c>
      <c r="C431" s="54" t="s">
        <v>530</v>
      </c>
      <c r="D431" s="26" t="s">
        <v>534</v>
      </c>
      <c r="E431" s="57">
        <v>240</v>
      </c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ht="15.75" customHeight="1">
      <c r="A432" s="29" t="s">
        <v>20</v>
      </c>
      <c r="B432" s="30"/>
      <c r="C432" s="79"/>
      <c r="D432" s="78"/>
      <c r="E432" s="33">
        <f>SUM(E428:E431)</f>
        <v>960</v>
      </c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ht="15.75" customHeight="1">
      <c r="A433" s="80" t="s">
        <v>535</v>
      </c>
      <c r="B433" s="81"/>
      <c r="C433" s="82"/>
      <c r="D433" s="81"/>
      <c r="E433" s="8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ht="15.75" customHeight="1">
      <c r="A434" s="118" t="s">
        <v>2</v>
      </c>
      <c r="B434" s="119"/>
      <c r="C434" s="119"/>
      <c r="D434" s="119"/>
      <c r="E434" s="120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ht="15.75" customHeight="1">
      <c r="A435" s="121" t="s">
        <v>536</v>
      </c>
      <c r="B435" s="119"/>
      <c r="C435" s="119"/>
      <c r="D435" s="119"/>
      <c r="E435" s="120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ht="30">
      <c r="A436" s="122" t="s">
        <v>537</v>
      </c>
      <c r="B436" s="123"/>
      <c r="C436" s="8" t="s">
        <v>538</v>
      </c>
      <c r="D436" s="9" t="s">
        <v>539</v>
      </c>
      <c r="E436" s="10" t="s">
        <v>7</v>
      </c>
      <c r="F436" s="35"/>
      <c r="G436" s="35"/>
      <c r="H436" s="35"/>
      <c r="I436" s="35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ht="15.75" customHeight="1">
      <c r="A437" s="124" t="s">
        <v>8</v>
      </c>
      <c r="B437" s="73" t="s">
        <v>9</v>
      </c>
      <c r="C437" s="74"/>
      <c r="D437" s="139" t="s">
        <v>10</v>
      </c>
      <c r="E437" s="127" t="s">
        <v>11</v>
      </c>
      <c r="F437" s="35"/>
      <c r="G437" s="35"/>
      <c r="H437" s="35"/>
      <c r="I437" s="35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ht="13.5" customHeight="1">
      <c r="A438" s="125"/>
      <c r="B438" s="15" t="s">
        <v>12</v>
      </c>
      <c r="C438" s="16" t="s">
        <v>13</v>
      </c>
      <c r="D438" s="125"/>
      <c r="E438" s="125"/>
      <c r="F438" s="35"/>
      <c r="G438" s="35"/>
      <c r="H438" s="35"/>
      <c r="I438" s="35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>
      <c r="A439" s="62">
        <v>45420</v>
      </c>
      <c r="B439" s="26" t="s">
        <v>540</v>
      </c>
      <c r="C439" s="54" t="s">
        <v>541</v>
      </c>
      <c r="D439" s="90" t="s">
        <v>542</v>
      </c>
      <c r="E439" s="57">
        <v>339.6</v>
      </c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>
      <c r="A440" s="62">
        <v>45420</v>
      </c>
      <c r="B440" s="26" t="s">
        <v>543</v>
      </c>
      <c r="C440" s="54" t="s">
        <v>544</v>
      </c>
      <c r="D440" s="90" t="s">
        <v>545</v>
      </c>
      <c r="E440" s="57">
        <v>254.6</v>
      </c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>
      <c r="A441" s="62">
        <v>45364</v>
      </c>
      <c r="B441" s="26" t="s">
        <v>546</v>
      </c>
      <c r="C441" s="54" t="s">
        <v>547</v>
      </c>
      <c r="D441" s="90" t="s">
        <v>548</v>
      </c>
      <c r="E441" s="57">
        <v>182.1</v>
      </c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>
      <c r="A442" s="62">
        <v>45456</v>
      </c>
      <c r="B442" s="26" t="s">
        <v>549</v>
      </c>
      <c r="C442" s="54" t="s">
        <v>550</v>
      </c>
      <c r="D442" s="90" t="s">
        <v>551</v>
      </c>
      <c r="E442" s="57">
        <v>78</v>
      </c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>
      <c r="A443" s="62">
        <v>45364</v>
      </c>
      <c r="B443" s="26" t="s">
        <v>552</v>
      </c>
      <c r="C443" s="54" t="s">
        <v>483</v>
      </c>
      <c r="D443" s="90" t="s">
        <v>553</v>
      </c>
      <c r="E443" s="57">
        <v>1115.7</v>
      </c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ht="24.75" customHeight="1">
      <c r="A444" s="17">
        <v>45364</v>
      </c>
      <c r="B444" s="26" t="s">
        <v>554</v>
      </c>
      <c r="C444" s="54" t="s">
        <v>555</v>
      </c>
      <c r="D444" s="26" t="s">
        <v>556</v>
      </c>
      <c r="E444" s="57">
        <v>269.97000000000003</v>
      </c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ht="15.75" customHeight="1">
      <c r="A445" s="29" t="s">
        <v>20</v>
      </c>
      <c r="B445" s="78"/>
      <c r="C445" s="79"/>
      <c r="D445" s="78"/>
      <c r="E445" s="33">
        <f>SUM(E439:E444)</f>
        <v>2239.9700000000003</v>
      </c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ht="15.75" customHeight="1">
      <c r="A446" s="80"/>
      <c r="B446" s="81"/>
      <c r="C446" s="82"/>
      <c r="D446" s="81"/>
      <c r="E446" s="8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ht="15.75" customHeight="1">
      <c r="A447" s="118" t="s">
        <v>74</v>
      </c>
      <c r="B447" s="119"/>
      <c r="C447" s="119"/>
      <c r="D447" s="119"/>
      <c r="E447" s="120"/>
      <c r="F447" s="35"/>
      <c r="G447" s="35"/>
      <c r="H447" s="35"/>
      <c r="I447" s="35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ht="15.75" customHeight="1">
      <c r="A448" s="131" t="s">
        <v>536</v>
      </c>
      <c r="B448" s="129"/>
      <c r="C448" s="129"/>
      <c r="D448" s="129"/>
      <c r="E448" s="130"/>
      <c r="F448" s="35"/>
      <c r="G448" s="35"/>
      <c r="H448" s="35"/>
      <c r="I448" s="35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ht="30">
      <c r="A449" s="122" t="s">
        <v>537</v>
      </c>
      <c r="B449" s="123"/>
      <c r="C449" s="8" t="s">
        <v>538</v>
      </c>
      <c r="D449" s="9" t="s">
        <v>539</v>
      </c>
      <c r="E449" s="10" t="s">
        <v>7</v>
      </c>
      <c r="F449" s="35"/>
      <c r="G449" s="35"/>
      <c r="H449" s="35"/>
      <c r="I449" s="35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ht="15.75" customHeight="1">
      <c r="A450" s="124" t="s">
        <v>8</v>
      </c>
      <c r="B450" s="73" t="s">
        <v>9</v>
      </c>
      <c r="C450" s="74"/>
      <c r="D450" s="124" t="s">
        <v>10</v>
      </c>
      <c r="E450" s="127" t="s">
        <v>11</v>
      </c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ht="15.75" customHeight="1">
      <c r="A451" s="125"/>
      <c r="B451" s="15" t="s">
        <v>12</v>
      </c>
      <c r="C451" s="16" t="s">
        <v>13</v>
      </c>
      <c r="D451" s="125"/>
      <c r="E451" s="12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ht="30" customHeight="1">
      <c r="A452" s="154">
        <v>45445</v>
      </c>
      <c r="B452" s="155" t="s">
        <v>557</v>
      </c>
      <c r="C452" s="158" t="s">
        <v>558</v>
      </c>
      <c r="D452" s="152" t="s">
        <v>559</v>
      </c>
      <c r="E452" s="159">
        <v>4500</v>
      </c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ht="15.75" customHeight="1" thickBot="1">
      <c r="A453" s="160" t="s">
        <v>20</v>
      </c>
      <c r="B453" s="161"/>
      <c r="C453" s="162"/>
      <c r="D453" s="161"/>
      <c r="E453" s="163">
        <f>SUM(E452)</f>
        <v>4500</v>
      </c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ht="15.75" customHeight="1" thickTop="1" thickBot="1">
      <c r="A454" s="80"/>
      <c r="B454" s="81"/>
      <c r="C454" s="82"/>
      <c r="D454" s="81"/>
      <c r="E454" s="81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</row>
    <row r="455" spans="1:50" ht="15.75" customHeight="1" thickTop="1" thickBot="1">
      <c r="A455" s="132" t="s">
        <v>560</v>
      </c>
      <c r="B455" s="133"/>
      <c r="C455" s="133"/>
      <c r="D455" s="133"/>
      <c r="E455" s="13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ht="15.75" customHeight="1">
      <c r="A456" s="135" t="s">
        <v>561</v>
      </c>
      <c r="B456" s="136"/>
      <c r="C456" s="136"/>
      <c r="D456" s="136"/>
      <c r="E456" s="137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ht="27" customHeight="1">
      <c r="A457" s="122" t="s">
        <v>197</v>
      </c>
      <c r="B457" s="123"/>
      <c r="C457" s="8" t="s">
        <v>198</v>
      </c>
      <c r="D457" s="9" t="s">
        <v>562</v>
      </c>
      <c r="E457" s="10" t="s">
        <v>7</v>
      </c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ht="15.75" customHeight="1">
      <c r="A458" s="124" t="s">
        <v>8</v>
      </c>
      <c r="B458" s="12" t="s">
        <v>9</v>
      </c>
      <c r="C458" s="42"/>
      <c r="D458" s="124" t="s">
        <v>10</v>
      </c>
      <c r="E458" s="127" t="s">
        <v>11</v>
      </c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ht="15.75" customHeight="1">
      <c r="A459" s="125"/>
      <c r="B459" s="15" t="s">
        <v>12</v>
      </c>
      <c r="C459" s="15" t="s">
        <v>13</v>
      </c>
      <c r="D459" s="125"/>
      <c r="E459" s="12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</row>
    <row r="460" spans="1:50" ht="24" customHeight="1">
      <c r="A460" s="154">
        <v>45356</v>
      </c>
      <c r="B460" s="190" t="s">
        <v>940</v>
      </c>
      <c r="C460" s="158" t="s">
        <v>563</v>
      </c>
      <c r="D460" s="155" t="s">
        <v>564</v>
      </c>
      <c r="E460" s="159">
        <v>8700</v>
      </c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ht="15.75" customHeight="1" thickBot="1">
      <c r="A461" s="160" t="s">
        <v>20</v>
      </c>
      <c r="B461" s="161"/>
      <c r="C461" s="162"/>
      <c r="D461" s="161"/>
      <c r="E461" s="163">
        <f>SUM(E460)</f>
        <v>8700</v>
      </c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ht="15.75" customHeight="1" thickTop="1" thickBot="1">
      <c r="A462" s="58"/>
      <c r="B462" s="59"/>
      <c r="C462" s="60"/>
      <c r="D462" s="59"/>
      <c r="E462" s="6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ht="15.75" customHeight="1" thickTop="1" thickBot="1">
      <c r="A463" s="132" t="s">
        <v>560</v>
      </c>
      <c r="B463" s="133"/>
      <c r="C463" s="133"/>
      <c r="D463" s="133"/>
      <c r="E463" s="13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ht="15.75" customHeight="1">
      <c r="A464" s="135" t="s">
        <v>565</v>
      </c>
      <c r="B464" s="136"/>
      <c r="C464" s="136"/>
      <c r="D464" s="136"/>
      <c r="E464" s="137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ht="36" customHeight="1">
      <c r="A465" s="122" t="s">
        <v>566</v>
      </c>
      <c r="B465" s="123"/>
      <c r="C465" s="8" t="s">
        <v>567</v>
      </c>
      <c r="D465" s="9" t="s">
        <v>568</v>
      </c>
      <c r="E465" s="10" t="s">
        <v>279</v>
      </c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ht="15.75" customHeight="1">
      <c r="A466" s="124" t="s">
        <v>8</v>
      </c>
      <c r="B466" s="12" t="s">
        <v>9</v>
      </c>
      <c r="C466" s="42"/>
      <c r="D466" s="124" t="s">
        <v>10</v>
      </c>
      <c r="E466" s="127" t="s">
        <v>11</v>
      </c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ht="15.75" customHeight="1">
      <c r="A467" s="125"/>
      <c r="B467" s="15" t="s">
        <v>12</v>
      </c>
      <c r="C467" s="15" t="s">
        <v>13</v>
      </c>
      <c r="D467" s="125"/>
      <c r="E467" s="12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</row>
    <row r="468" spans="1:50" ht="30">
      <c r="A468" s="154">
        <v>45356</v>
      </c>
      <c r="B468" s="190" t="s">
        <v>940</v>
      </c>
      <c r="C468" s="158" t="s">
        <v>563</v>
      </c>
      <c r="D468" s="155" t="s">
        <v>569</v>
      </c>
      <c r="E468" s="159">
        <v>8189</v>
      </c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ht="15.75" customHeight="1" thickBot="1">
      <c r="A469" s="160" t="s">
        <v>20</v>
      </c>
      <c r="B469" s="161"/>
      <c r="C469" s="162"/>
      <c r="D469" s="161"/>
      <c r="E469" s="163">
        <f>SUM(E468:E468)</f>
        <v>8189</v>
      </c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ht="15.75" customHeight="1" thickTop="1" thickBot="1">
      <c r="A470" s="58"/>
      <c r="B470" s="59"/>
      <c r="C470" s="60"/>
      <c r="D470" s="59"/>
      <c r="E470" s="6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ht="15.75" customHeight="1" thickTop="1" thickBot="1">
      <c r="A471" s="118" t="s">
        <v>2</v>
      </c>
      <c r="B471" s="119"/>
      <c r="C471" s="119"/>
      <c r="D471" s="119"/>
      <c r="E471" s="120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ht="15.75" customHeight="1">
      <c r="A472" s="121" t="s">
        <v>570</v>
      </c>
      <c r="B472" s="119"/>
      <c r="C472" s="119"/>
      <c r="D472" s="119"/>
      <c r="E472" s="120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ht="30">
      <c r="A473" s="122" t="s">
        <v>571</v>
      </c>
      <c r="B473" s="123"/>
      <c r="C473" s="8" t="s">
        <v>572</v>
      </c>
      <c r="D473" s="9" t="s">
        <v>573</v>
      </c>
      <c r="E473" s="10" t="s">
        <v>7</v>
      </c>
      <c r="F473" s="35"/>
      <c r="G473" s="35"/>
      <c r="H473" s="35"/>
      <c r="I473" s="35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ht="15.75" customHeight="1">
      <c r="A474" s="124" t="s">
        <v>8</v>
      </c>
      <c r="B474" s="73" t="s">
        <v>9</v>
      </c>
      <c r="C474" s="74"/>
      <c r="D474" s="139" t="s">
        <v>10</v>
      </c>
      <c r="E474" s="127" t="s">
        <v>11</v>
      </c>
      <c r="F474" s="35"/>
      <c r="G474" s="35"/>
      <c r="H474" s="35"/>
      <c r="I474" s="35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ht="13.5" customHeight="1">
      <c r="A475" s="125"/>
      <c r="B475" s="15" t="s">
        <v>12</v>
      </c>
      <c r="C475" s="16" t="s">
        <v>13</v>
      </c>
      <c r="D475" s="125"/>
      <c r="E475" s="125"/>
      <c r="F475" s="35"/>
      <c r="G475" s="35"/>
      <c r="H475" s="35"/>
      <c r="I475" s="35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ht="40.5" customHeight="1">
      <c r="A476" s="17">
        <v>45383</v>
      </c>
      <c r="B476" s="39" t="s">
        <v>302</v>
      </c>
      <c r="C476" s="54" t="s">
        <v>303</v>
      </c>
      <c r="D476" s="26" t="s">
        <v>574</v>
      </c>
      <c r="E476" s="57">
        <v>251.75</v>
      </c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ht="24" customHeight="1">
      <c r="A477" s="17">
        <v>45383</v>
      </c>
      <c r="B477" s="39" t="s">
        <v>308</v>
      </c>
      <c r="C477" s="54" t="s">
        <v>141</v>
      </c>
      <c r="D477" s="26" t="s">
        <v>575</v>
      </c>
      <c r="E477" s="57">
        <v>430</v>
      </c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ht="24" customHeight="1">
      <c r="A478" s="17">
        <v>45385</v>
      </c>
      <c r="B478" s="39" t="s">
        <v>576</v>
      </c>
      <c r="C478" s="54" t="s">
        <v>412</v>
      </c>
      <c r="D478" s="26" t="s">
        <v>577</v>
      </c>
      <c r="E478" s="57">
        <v>1728</v>
      </c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ht="42" customHeight="1">
      <c r="A479" s="17">
        <v>45385</v>
      </c>
      <c r="B479" s="39" t="s">
        <v>302</v>
      </c>
      <c r="C479" s="54" t="s">
        <v>303</v>
      </c>
      <c r="D479" s="26" t="s">
        <v>578</v>
      </c>
      <c r="E479" s="57">
        <v>1563.3</v>
      </c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ht="24" customHeight="1">
      <c r="A480" s="17">
        <v>45390</v>
      </c>
      <c r="B480" s="39" t="s">
        <v>308</v>
      </c>
      <c r="C480" s="54" t="s">
        <v>141</v>
      </c>
      <c r="D480" s="26" t="s">
        <v>579</v>
      </c>
      <c r="E480" s="57">
        <v>263</v>
      </c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ht="43.5" customHeight="1">
      <c r="A481" s="17">
        <v>45390</v>
      </c>
      <c r="B481" s="39" t="s">
        <v>302</v>
      </c>
      <c r="C481" s="54" t="s">
        <v>303</v>
      </c>
      <c r="D481" s="26" t="s">
        <v>580</v>
      </c>
      <c r="E481" s="57">
        <v>209.76</v>
      </c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ht="42.75" customHeight="1">
      <c r="A482" s="17">
        <v>45391</v>
      </c>
      <c r="B482" s="39" t="s">
        <v>302</v>
      </c>
      <c r="C482" s="54" t="s">
        <v>303</v>
      </c>
      <c r="D482" s="26" t="s">
        <v>581</v>
      </c>
      <c r="E482" s="57">
        <v>166</v>
      </c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ht="50.25" customHeight="1">
      <c r="A483" s="17">
        <v>45393</v>
      </c>
      <c r="B483" s="39" t="s">
        <v>302</v>
      </c>
      <c r="C483" s="54" t="s">
        <v>303</v>
      </c>
      <c r="D483" s="26" t="s">
        <v>582</v>
      </c>
      <c r="E483" s="57">
        <v>71</v>
      </c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ht="24" customHeight="1">
      <c r="A484" s="17">
        <v>45398</v>
      </c>
      <c r="B484" s="39" t="s">
        <v>576</v>
      </c>
      <c r="C484" s="54" t="s">
        <v>412</v>
      </c>
      <c r="D484" s="26" t="s">
        <v>583</v>
      </c>
      <c r="E484" s="57">
        <v>1778</v>
      </c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ht="45" customHeight="1">
      <c r="A485" s="17">
        <v>45400</v>
      </c>
      <c r="B485" s="39" t="s">
        <v>302</v>
      </c>
      <c r="C485" s="54" t="s">
        <v>303</v>
      </c>
      <c r="D485" s="26" t="s">
        <v>584</v>
      </c>
      <c r="E485" s="57">
        <v>181.35</v>
      </c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ht="21" customHeight="1">
      <c r="A486" s="17">
        <v>45407</v>
      </c>
      <c r="B486" s="39" t="s">
        <v>308</v>
      </c>
      <c r="C486" s="54" t="s">
        <v>141</v>
      </c>
      <c r="D486" s="26" t="s">
        <v>585</v>
      </c>
      <c r="E486" s="57">
        <v>98</v>
      </c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ht="19.5" customHeight="1">
      <c r="A487" s="17">
        <v>45407</v>
      </c>
      <c r="B487" s="39" t="s">
        <v>586</v>
      </c>
      <c r="C487" s="54" t="s">
        <v>312</v>
      </c>
      <c r="D487" s="26" t="s">
        <v>587</v>
      </c>
      <c r="E487" s="57">
        <v>234.6</v>
      </c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ht="21.75" customHeight="1">
      <c r="A488" s="17">
        <v>45408</v>
      </c>
      <c r="B488" s="39" t="s">
        <v>576</v>
      </c>
      <c r="C488" s="54" t="s">
        <v>412</v>
      </c>
      <c r="D488" s="26" t="s">
        <v>588</v>
      </c>
      <c r="E488" s="57">
        <v>582</v>
      </c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ht="20.25" customHeight="1">
      <c r="A489" s="17">
        <v>45411</v>
      </c>
      <c r="B489" s="39" t="s">
        <v>589</v>
      </c>
      <c r="C489" s="54" t="s">
        <v>590</v>
      </c>
      <c r="D489" s="26" t="s">
        <v>591</v>
      </c>
      <c r="E489" s="57">
        <v>375</v>
      </c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ht="45">
      <c r="A490" s="17">
        <v>45415</v>
      </c>
      <c r="B490" s="39" t="s">
        <v>302</v>
      </c>
      <c r="C490" s="54" t="s">
        <v>303</v>
      </c>
      <c r="D490" s="26" t="s">
        <v>592</v>
      </c>
      <c r="E490" s="57">
        <v>68.22</v>
      </c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ht="15.75" customHeight="1">
      <c r="A491" s="29" t="s">
        <v>20</v>
      </c>
      <c r="B491" s="78"/>
      <c r="C491" s="79"/>
      <c r="D491" s="78"/>
      <c r="E491" s="33">
        <f>SUM(E476:E490)</f>
        <v>7999.9800000000014</v>
      </c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ht="15.75" customHeight="1">
      <c r="A492" s="80"/>
      <c r="B492" s="81"/>
      <c r="C492" s="82"/>
      <c r="D492" s="81"/>
      <c r="E492" s="8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ht="15.75" customHeight="1">
      <c r="A493" s="118" t="s">
        <v>74</v>
      </c>
      <c r="B493" s="119"/>
      <c r="C493" s="119"/>
      <c r="D493" s="119"/>
      <c r="E493" s="120"/>
      <c r="F493" s="35"/>
      <c r="G493" s="35"/>
      <c r="H493" s="35"/>
      <c r="I493" s="35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ht="15.75" customHeight="1">
      <c r="A494" s="131" t="s">
        <v>570</v>
      </c>
      <c r="B494" s="129"/>
      <c r="C494" s="129"/>
      <c r="D494" s="129"/>
      <c r="E494" s="130"/>
      <c r="F494" s="35"/>
      <c r="G494" s="35"/>
      <c r="H494" s="35"/>
      <c r="I494" s="35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ht="25.5" customHeight="1">
      <c r="A495" s="122" t="s">
        <v>571</v>
      </c>
      <c r="B495" s="123"/>
      <c r="C495" s="8" t="s">
        <v>572</v>
      </c>
      <c r="D495" s="9" t="s">
        <v>573</v>
      </c>
      <c r="E495" s="10" t="s">
        <v>7</v>
      </c>
      <c r="F495" s="35"/>
      <c r="G495" s="35"/>
      <c r="H495" s="35"/>
      <c r="I495" s="35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ht="15.75" customHeight="1">
      <c r="A496" s="124" t="s">
        <v>8</v>
      </c>
      <c r="B496" s="73" t="s">
        <v>9</v>
      </c>
      <c r="C496" s="74"/>
      <c r="D496" s="124" t="s">
        <v>10</v>
      </c>
      <c r="E496" s="127" t="s">
        <v>11</v>
      </c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ht="15.75" customHeight="1">
      <c r="A497" s="125"/>
      <c r="B497" s="15" t="s">
        <v>12</v>
      </c>
      <c r="C497" s="16" t="s">
        <v>13</v>
      </c>
      <c r="D497" s="125"/>
      <c r="E497" s="12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s="145" customFormat="1">
      <c r="A498" s="70">
        <v>45408</v>
      </c>
      <c r="B498" s="26" t="s">
        <v>593</v>
      </c>
      <c r="C498" s="54" t="s">
        <v>289</v>
      </c>
      <c r="D498" s="26" t="s">
        <v>594</v>
      </c>
      <c r="E498" s="57">
        <v>5800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</row>
    <row r="499" spans="1:50" s="145" customFormat="1">
      <c r="A499" s="70">
        <v>45412</v>
      </c>
      <c r="B499" s="26" t="s">
        <v>595</v>
      </c>
      <c r="C499" s="54" t="s">
        <v>596</v>
      </c>
      <c r="D499" s="26" t="s">
        <v>597</v>
      </c>
      <c r="E499" s="57">
        <v>440</v>
      </c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</row>
    <row r="500" spans="1:50" s="145" customFormat="1">
      <c r="A500" s="70">
        <v>45415</v>
      </c>
      <c r="B500" s="26" t="s">
        <v>598</v>
      </c>
      <c r="C500" s="54" t="s">
        <v>599</v>
      </c>
      <c r="D500" s="26" t="s">
        <v>600</v>
      </c>
      <c r="E500" s="57">
        <v>150</v>
      </c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</row>
    <row r="501" spans="1:50" s="145" customFormat="1">
      <c r="A501" s="154">
        <v>45438</v>
      </c>
      <c r="B501" s="155" t="s">
        <v>593</v>
      </c>
      <c r="C501" s="158" t="s">
        <v>289</v>
      </c>
      <c r="D501" s="155" t="s">
        <v>601</v>
      </c>
      <c r="E501" s="159">
        <v>1610</v>
      </c>
      <c r="F501" s="147"/>
      <c r="G501" s="147"/>
      <c r="H501" s="147"/>
      <c r="I501" s="147"/>
      <c r="J501" s="147"/>
      <c r="K501" s="147"/>
      <c r="L501" s="147"/>
      <c r="M501" s="147"/>
      <c r="N501" s="147"/>
      <c r="O501" s="147"/>
      <c r="P501" s="147"/>
      <c r="Q501" s="147"/>
      <c r="R501" s="147"/>
      <c r="S501" s="147"/>
      <c r="T501" s="147"/>
      <c r="U501" s="147"/>
      <c r="V501" s="147"/>
      <c r="W501" s="147"/>
      <c r="X501" s="147"/>
      <c r="Y501" s="147"/>
      <c r="Z501" s="147"/>
      <c r="AA501" s="147"/>
      <c r="AB501" s="147"/>
      <c r="AC501" s="147"/>
      <c r="AD501" s="147"/>
      <c r="AE501" s="147"/>
      <c r="AF501" s="147"/>
      <c r="AG501" s="147"/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</row>
    <row r="502" spans="1:50" ht="15.75" customHeight="1" thickBot="1">
      <c r="A502" s="160" t="s">
        <v>20</v>
      </c>
      <c r="B502" s="161"/>
      <c r="C502" s="162"/>
      <c r="D502" s="161"/>
      <c r="E502" s="163">
        <f>SUM(E498:E501)</f>
        <v>8000</v>
      </c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ht="15.75" customHeight="1" thickTop="1" thickBot="1">
      <c r="A503" s="58"/>
      <c r="B503" s="59"/>
      <c r="C503" s="60"/>
      <c r="D503" s="59"/>
      <c r="E503" s="61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</row>
    <row r="504" spans="1:50" ht="15.75" customHeight="1" thickTop="1" thickBot="1">
      <c r="A504" s="132" t="s">
        <v>560</v>
      </c>
      <c r="B504" s="133"/>
      <c r="C504" s="133"/>
      <c r="D504" s="133"/>
      <c r="E504" s="13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ht="15.75" customHeight="1">
      <c r="A505" s="135" t="s">
        <v>602</v>
      </c>
      <c r="B505" s="136"/>
      <c r="C505" s="136"/>
      <c r="D505" s="136"/>
      <c r="E505" s="137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ht="29.25" customHeight="1">
      <c r="A506" s="122" t="s">
        <v>603</v>
      </c>
      <c r="B506" s="123"/>
      <c r="C506" s="8" t="s">
        <v>604</v>
      </c>
      <c r="D506" s="9" t="s">
        <v>568</v>
      </c>
      <c r="E506" s="10" t="s">
        <v>7</v>
      </c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ht="15.75" customHeight="1">
      <c r="A507" s="124" t="s">
        <v>8</v>
      </c>
      <c r="B507" s="12" t="s">
        <v>9</v>
      </c>
      <c r="C507" s="42"/>
      <c r="D507" s="124" t="s">
        <v>10</v>
      </c>
      <c r="E507" s="127" t="s">
        <v>11</v>
      </c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ht="15.75" customHeight="1">
      <c r="A508" s="125"/>
      <c r="B508" s="15" t="s">
        <v>12</v>
      </c>
      <c r="C508" s="15" t="s">
        <v>13</v>
      </c>
      <c r="D508" s="125"/>
      <c r="E508" s="12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</row>
    <row r="509" spans="1:50" ht="30">
      <c r="A509" s="96">
        <v>45356</v>
      </c>
      <c r="B509" s="157" t="s">
        <v>940</v>
      </c>
      <c r="C509" s="54" t="s">
        <v>563</v>
      </c>
      <c r="D509" s="26" t="s">
        <v>605</v>
      </c>
      <c r="E509" s="57">
        <v>5360</v>
      </c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ht="30">
      <c r="A510" s="96">
        <v>45356</v>
      </c>
      <c r="B510" s="157" t="s">
        <v>940</v>
      </c>
      <c r="C510" s="54" t="s">
        <v>563</v>
      </c>
      <c r="D510" s="26" t="s">
        <v>606</v>
      </c>
      <c r="E510" s="57">
        <v>1968</v>
      </c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ht="30">
      <c r="A511" s="191">
        <v>45356</v>
      </c>
      <c r="B511" s="190" t="s">
        <v>940</v>
      </c>
      <c r="C511" s="158" t="s">
        <v>563</v>
      </c>
      <c r="D511" s="155" t="s">
        <v>607</v>
      </c>
      <c r="E511" s="159">
        <v>1113</v>
      </c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ht="15.75" customHeight="1" thickBot="1">
      <c r="A512" s="160" t="s">
        <v>20</v>
      </c>
      <c r="B512" s="161"/>
      <c r="C512" s="162"/>
      <c r="D512" s="161"/>
      <c r="E512" s="163">
        <f>SUM(E509:E511)</f>
        <v>8441</v>
      </c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ht="15.75" customHeight="1" thickTop="1" thickBot="1">
      <c r="A513" s="58"/>
      <c r="B513" s="59"/>
      <c r="C513" s="60"/>
      <c r="D513" s="59"/>
      <c r="E513" s="6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ht="15.75" customHeight="1" thickTop="1" thickBot="1">
      <c r="A514" s="118" t="s">
        <v>74</v>
      </c>
      <c r="B514" s="119"/>
      <c r="C514" s="119"/>
      <c r="D514" s="119"/>
      <c r="E514" s="120"/>
      <c r="F514" s="35"/>
      <c r="G514" s="35"/>
      <c r="H514" s="35"/>
      <c r="I514" s="35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ht="15.75" customHeight="1">
      <c r="A515" s="131" t="s">
        <v>608</v>
      </c>
      <c r="B515" s="129"/>
      <c r="C515" s="129"/>
      <c r="D515" s="129"/>
      <c r="E515" s="130"/>
      <c r="F515" s="35"/>
      <c r="G515" s="35"/>
      <c r="H515" s="35"/>
      <c r="I515" s="35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ht="33.75" customHeight="1">
      <c r="A516" s="149" t="s">
        <v>609</v>
      </c>
      <c r="B516" s="123"/>
      <c r="C516" s="8" t="s">
        <v>610</v>
      </c>
      <c r="D516" s="9" t="s">
        <v>611</v>
      </c>
      <c r="E516" s="10" t="s">
        <v>7</v>
      </c>
      <c r="F516" s="35"/>
      <c r="G516" s="35"/>
      <c r="H516" s="35"/>
      <c r="I516" s="35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ht="15.75" customHeight="1">
      <c r="A517" s="124" t="s">
        <v>8</v>
      </c>
      <c r="B517" s="73" t="s">
        <v>9</v>
      </c>
      <c r="C517" s="74"/>
      <c r="D517" s="124" t="s">
        <v>10</v>
      </c>
      <c r="E517" s="127" t="s">
        <v>11</v>
      </c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ht="15.75" customHeight="1">
      <c r="A518" s="125"/>
      <c r="B518" s="15" t="s">
        <v>12</v>
      </c>
      <c r="C518" s="16" t="s">
        <v>13</v>
      </c>
      <c r="D518" s="125"/>
      <c r="E518" s="125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ht="30">
      <c r="A519" s="84">
        <v>45394</v>
      </c>
      <c r="B519" s="90" t="s">
        <v>612</v>
      </c>
      <c r="C519" s="54" t="s">
        <v>613</v>
      </c>
      <c r="D519" s="26" t="s">
        <v>614</v>
      </c>
      <c r="E519" s="57">
        <v>440</v>
      </c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ht="24" customHeight="1">
      <c r="A520" s="84">
        <v>45455</v>
      </c>
      <c r="B520" s="90" t="s">
        <v>615</v>
      </c>
      <c r="C520" s="54" t="s">
        <v>616</v>
      </c>
      <c r="D520" s="26" t="s">
        <v>617</v>
      </c>
      <c r="E520" s="57">
        <v>2940.29</v>
      </c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ht="20.25" customHeight="1">
      <c r="A521" s="84">
        <v>45455</v>
      </c>
      <c r="B521" s="90" t="s">
        <v>618</v>
      </c>
      <c r="C521" s="54"/>
      <c r="D521" s="26" t="s">
        <v>619</v>
      </c>
      <c r="E521" s="57">
        <v>60.01</v>
      </c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ht="30">
      <c r="A522" s="154">
        <v>45455</v>
      </c>
      <c r="B522" s="90" t="s">
        <v>620</v>
      </c>
      <c r="C522" s="54" t="s">
        <v>621</v>
      </c>
      <c r="D522" s="26" t="s">
        <v>622</v>
      </c>
      <c r="E522" s="57">
        <v>117.6</v>
      </c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ht="21.75" customHeight="1">
      <c r="A523" s="156">
        <v>45455</v>
      </c>
      <c r="B523" s="90" t="s">
        <v>618</v>
      </c>
      <c r="C523" s="150"/>
      <c r="D523" s="26" t="s">
        <v>623</v>
      </c>
      <c r="E523" s="57">
        <v>2.4</v>
      </c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ht="24" customHeight="1">
      <c r="A524" s="192">
        <v>45456</v>
      </c>
      <c r="B524" s="193" t="s">
        <v>624</v>
      </c>
      <c r="C524" s="158" t="s">
        <v>625</v>
      </c>
      <c r="D524" s="155" t="s">
        <v>617</v>
      </c>
      <c r="E524" s="159">
        <v>900</v>
      </c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</row>
    <row r="525" spans="1:50" ht="15.75" customHeight="1" thickBot="1">
      <c r="A525" s="160" t="s">
        <v>20</v>
      </c>
      <c r="B525" s="161"/>
      <c r="C525" s="162"/>
      <c r="D525" s="161"/>
      <c r="E525" s="163">
        <f>SUM(E519:E524)</f>
        <v>4460.3</v>
      </c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ht="15.75" customHeight="1" thickTop="1" thickBot="1">
      <c r="A526" s="58"/>
      <c r="B526" s="59"/>
      <c r="C526" s="60"/>
      <c r="D526" s="59"/>
      <c r="E526" s="61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</row>
    <row r="527" spans="1:50" ht="15.75" customHeight="1" thickTop="1" thickBot="1">
      <c r="A527" s="118" t="s">
        <v>2</v>
      </c>
      <c r="B527" s="119"/>
      <c r="C527" s="119"/>
      <c r="D527" s="119"/>
      <c r="E527" s="120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ht="15.75" customHeight="1">
      <c r="A528" s="121" t="s">
        <v>626</v>
      </c>
      <c r="B528" s="119"/>
      <c r="C528" s="119"/>
      <c r="D528" s="119"/>
      <c r="E528" s="120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ht="30">
      <c r="A529" s="122" t="s">
        <v>627</v>
      </c>
      <c r="B529" s="123"/>
      <c r="C529" s="8" t="s">
        <v>628</v>
      </c>
      <c r="D529" s="9" t="s">
        <v>629</v>
      </c>
      <c r="E529" s="10" t="s">
        <v>7</v>
      </c>
      <c r="F529" s="35"/>
      <c r="G529" s="35"/>
      <c r="H529" s="35"/>
      <c r="I529" s="35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ht="15.75" customHeight="1">
      <c r="A530" s="124" t="s">
        <v>8</v>
      </c>
      <c r="B530" s="73" t="s">
        <v>9</v>
      </c>
      <c r="C530" s="74"/>
      <c r="D530" s="139" t="s">
        <v>10</v>
      </c>
      <c r="E530" s="127" t="s">
        <v>11</v>
      </c>
      <c r="F530" s="35"/>
      <c r="G530" s="35"/>
      <c r="H530" s="35"/>
      <c r="I530" s="35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ht="13.5" customHeight="1">
      <c r="A531" s="125"/>
      <c r="B531" s="15" t="s">
        <v>12</v>
      </c>
      <c r="C531" s="16" t="s">
        <v>13</v>
      </c>
      <c r="D531" s="125"/>
      <c r="E531" s="125"/>
      <c r="F531" s="35"/>
      <c r="G531" s="35"/>
      <c r="H531" s="35"/>
      <c r="I531" s="35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ht="74.25" customHeight="1">
      <c r="A532" s="17">
        <v>45387</v>
      </c>
      <c r="B532" s="26" t="s">
        <v>630</v>
      </c>
      <c r="C532" s="54" t="s">
        <v>452</v>
      </c>
      <c r="D532" s="90" t="s">
        <v>631</v>
      </c>
      <c r="E532" s="57">
        <v>998.85</v>
      </c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ht="47.25" customHeight="1">
      <c r="A533" s="17">
        <v>45390</v>
      </c>
      <c r="B533" s="26" t="s">
        <v>630</v>
      </c>
      <c r="C533" s="54" t="s">
        <v>452</v>
      </c>
      <c r="D533" s="26" t="s">
        <v>632</v>
      </c>
      <c r="E533" s="57">
        <v>991.9</v>
      </c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ht="15.75" customHeight="1" thickBot="1">
      <c r="A534" s="29" t="s">
        <v>20</v>
      </c>
      <c r="B534" s="78"/>
      <c r="C534" s="79"/>
      <c r="D534" s="78"/>
      <c r="E534" s="33">
        <f>SUM(E532:E533)</f>
        <v>1990.75</v>
      </c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ht="15.75" customHeight="1">
      <c r="A535" s="80"/>
      <c r="B535" s="81"/>
      <c r="C535" s="82"/>
      <c r="D535" s="81"/>
      <c r="E535" s="8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ht="15.75" customHeight="1">
      <c r="A536" s="118" t="s">
        <v>74</v>
      </c>
      <c r="B536" s="119"/>
      <c r="C536" s="119"/>
      <c r="D536" s="119"/>
      <c r="E536" s="120"/>
      <c r="F536" s="35"/>
      <c r="G536" s="35"/>
      <c r="H536" s="35"/>
      <c r="I536" s="35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ht="15.75" customHeight="1">
      <c r="A537" s="131" t="s">
        <v>633</v>
      </c>
      <c r="B537" s="129"/>
      <c r="C537" s="129"/>
      <c r="D537" s="129"/>
      <c r="E537" s="130"/>
      <c r="F537" s="35"/>
      <c r="G537" s="35"/>
      <c r="H537" s="35"/>
      <c r="I537" s="35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ht="27" customHeight="1">
      <c r="A538" s="122" t="s">
        <v>627</v>
      </c>
      <c r="B538" s="123"/>
      <c r="C538" s="8" t="s">
        <v>628</v>
      </c>
      <c r="D538" s="9" t="s">
        <v>629</v>
      </c>
      <c r="E538" s="10" t="s">
        <v>7</v>
      </c>
      <c r="F538" s="35"/>
      <c r="G538" s="35"/>
      <c r="H538" s="35"/>
      <c r="I538" s="35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ht="15.75" customHeight="1">
      <c r="A539" s="124" t="s">
        <v>8</v>
      </c>
      <c r="B539" s="73" t="s">
        <v>9</v>
      </c>
      <c r="C539" s="74"/>
      <c r="D539" s="124" t="s">
        <v>10</v>
      </c>
      <c r="E539" s="127" t="s">
        <v>11</v>
      </c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ht="15.75" customHeight="1">
      <c r="A540" s="125"/>
      <c r="B540" s="15" t="s">
        <v>12</v>
      </c>
      <c r="C540" s="16" t="s">
        <v>13</v>
      </c>
      <c r="D540" s="125"/>
      <c r="E540" s="12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ht="18" customHeight="1">
      <c r="A541" s="154">
        <v>45392</v>
      </c>
      <c r="B541" s="194" t="s">
        <v>941</v>
      </c>
      <c r="C541" s="158" t="s">
        <v>452</v>
      </c>
      <c r="D541" s="155" t="s">
        <v>634</v>
      </c>
      <c r="E541" s="159">
        <v>3800</v>
      </c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ht="15.75" customHeight="1" thickBot="1">
      <c r="A542" s="160" t="s">
        <v>20</v>
      </c>
      <c r="B542" s="161"/>
      <c r="C542" s="162"/>
      <c r="D542" s="161"/>
      <c r="E542" s="163">
        <f>SUM(E541)</f>
        <v>3800</v>
      </c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ht="15.75" customHeight="1" thickTop="1" thickBot="1">
      <c r="A543" s="80"/>
      <c r="B543" s="81"/>
      <c r="C543" s="82"/>
      <c r="D543" s="81"/>
      <c r="E543" s="81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</row>
    <row r="544" spans="1:50" ht="15.75" customHeight="1" thickTop="1" thickBot="1">
      <c r="A544" s="118" t="s">
        <v>2</v>
      </c>
      <c r="B544" s="119"/>
      <c r="C544" s="119"/>
      <c r="D544" s="119"/>
      <c r="E544" s="120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ht="15.75" customHeight="1">
      <c r="A545" s="121" t="s">
        <v>635</v>
      </c>
      <c r="B545" s="119"/>
      <c r="C545" s="119"/>
      <c r="D545" s="119"/>
      <c r="E545" s="120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ht="24" customHeight="1">
      <c r="A546" s="122" t="s">
        <v>636</v>
      </c>
      <c r="B546" s="123"/>
      <c r="C546" s="8" t="s">
        <v>637</v>
      </c>
      <c r="D546" s="9" t="s">
        <v>638</v>
      </c>
      <c r="E546" s="10" t="s">
        <v>7</v>
      </c>
      <c r="F546" s="35"/>
      <c r="G546" s="35"/>
      <c r="H546" s="35"/>
      <c r="I546" s="35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ht="15.75" customHeight="1">
      <c r="A547" s="124" t="s">
        <v>8</v>
      </c>
      <c r="B547" s="73" t="s">
        <v>9</v>
      </c>
      <c r="C547" s="74"/>
      <c r="D547" s="139" t="s">
        <v>10</v>
      </c>
      <c r="E547" s="127" t="s">
        <v>11</v>
      </c>
      <c r="F547" s="35"/>
      <c r="G547" s="35"/>
      <c r="H547" s="35"/>
      <c r="I547" s="35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ht="13.5" customHeight="1">
      <c r="A548" s="125"/>
      <c r="B548" s="15" t="s">
        <v>12</v>
      </c>
      <c r="C548" s="16" t="s">
        <v>13</v>
      </c>
      <c r="D548" s="125"/>
      <c r="E548" s="125"/>
      <c r="F548" s="35"/>
      <c r="G548" s="35"/>
      <c r="H548" s="35"/>
      <c r="I548" s="35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s="145" customFormat="1" ht="19.5" customHeight="1">
      <c r="A549" s="17">
        <v>45404</v>
      </c>
      <c r="B549" s="26" t="s">
        <v>639</v>
      </c>
      <c r="C549" s="54" t="s">
        <v>640</v>
      </c>
      <c r="D549" s="26" t="s">
        <v>641</v>
      </c>
      <c r="E549" s="57">
        <v>1640.75</v>
      </c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</row>
    <row r="550" spans="1:50" ht="15.75" customHeight="1">
      <c r="A550" s="29" t="s">
        <v>20</v>
      </c>
      <c r="B550" s="78"/>
      <c r="C550" s="79"/>
      <c r="D550" s="78"/>
      <c r="E550" s="33">
        <f>SUM(E549)</f>
        <v>1640.75</v>
      </c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ht="15.75" customHeight="1">
      <c r="A551" s="80"/>
      <c r="B551" s="81"/>
      <c r="C551" s="82"/>
      <c r="D551" s="81"/>
      <c r="E551" s="8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ht="15.75" customHeight="1">
      <c r="A552" s="118" t="s">
        <v>74</v>
      </c>
      <c r="B552" s="119"/>
      <c r="C552" s="119"/>
      <c r="D552" s="119"/>
      <c r="E552" s="120"/>
      <c r="F552" s="35"/>
      <c r="G552" s="35"/>
      <c r="H552" s="35"/>
      <c r="I552" s="35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ht="15.75" customHeight="1">
      <c r="A553" s="131" t="s">
        <v>642</v>
      </c>
      <c r="B553" s="129"/>
      <c r="C553" s="129"/>
      <c r="D553" s="129"/>
      <c r="E553" s="130"/>
      <c r="F553" s="35"/>
      <c r="G553" s="35"/>
      <c r="H553" s="35"/>
      <c r="I553" s="35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ht="33.75" customHeight="1">
      <c r="A554" s="122" t="s">
        <v>643</v>
      </c>
      <c r="B554" s="123"/>
      <c r="C554" s="8" t="s">
        <v>644</v>
      </c>
      <c r="D554" s="9" t="s">
        <v>573</v>
      </c>
      <c r="E554" s="10" t="s">
        <v>7</v>
      </c>
      <c r="F554" s="35"/>
      <c r="G554" s="35"/>
      <c r="H554" s="35"/>
      <c r="I554" s="35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ht="15.75" customHeight="1">
      <c r="A555" s="124" t="s">
        <v>8</v>
      </c>
      <c r="B555" s="73" t="s">
        <v>9</v>
      </c>
      <c r="C555" s="74"/>
      <c r="D555" s="124" t="s">
        <v>10</v>
      </c>
      <c r="E555" s="127" t="s">
        <v>11</v>
      </c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ht="15.75" customHeight="1">
      <c r="A556" s="125"/>
      <c r="B556" s="15" t="s">
        <v>12</v>
      </c>
      <c r="C556" s="16" t="s">
        <v>13</v>
      </c>
      <c r="D556" s="125"/>
      <c r="E556" s="12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ht="18" customHeight="1">
      <c r="A557" s="70">
        <v>45390</v>
      </c>
      <c r="B557" s="26" t="s">
        <v>645</v>
      </c>
      <c r="C557" s="54" t="s">
        <v>519</v>
      </c>
      <c r="D557" s="26" t="s">
        <v>646</v>
      </c>
      <c r="E557" s="57">
        <v>3174.6</v>
      </c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ht="16.5" customHeight="1">
      <c r="A558" s="70">
        <v>45453</v>
      </c>
      <c r="B558" s="26" t="s">
        <v>647</v>
      </c>
      <c r="C558" s="54"/>
      <c r="D558" s="26" t="s">
        <v>648</v>
      </c>
      <c r="E558" s="57">
        <v>75.400000000000006</v>
      </c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ht="15.75" hidden="1" customHeight="1">
      <c r="A559" s="97">
        <v>45460</v>
      </c>
      <c r="B559" s="98" t="s">
        <v>649</v>
      </c>
      <c r="C559" s="99" t="s">
        <v>650</v>
      </c>
      <c r="D559" s="98" t="s">
        <v>651</v>
      </c>
      <c r="E559" s="100" t="s">
        <v>652</v>
      </c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ht="15.75" hidden="1" customHeight="1">
      <c r="A560" s="151"/>
      <c r="B560" s="152"/>
      <c r="C560" s="158"/>
      <c r="D560" s="155"/>
      <c r="E560" s="159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</row>
    <row r="561" spans="1:50" ht="15.75" customHeight="1" thickBot="1">
      <c r="A561" s="160" t="s">
        <v>20</v>
      </c>
      <c r="B561" s="161"/>
      <c r="C561" s="162"/>
      <c r="D561" s="161"/>
      <c r="E561" s="163">
        <f>SUM(E557:E558)</f>
        <v>3250</v>
      </c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ht="15.75" customHeight="1" thickTop="1" thickBot="1">
      <c r="A562" s="80"/>
      <c r="B562" s="81"/>
      <c r="C562" s="82"/>
      <c r="D562" s="81"/>
      <c r="E562" s="81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  <c r="AV562" s="75"/>
      <c r="AW562" s="75"/>
      <c r="AX562" s="75"/>
    </row>
    <row r="563" spans="1:50" ht="15.75" customHeight="1" thickTop="1" thickBot="1">
      <c r="A563" s="118" t="s">
        <v>74</v>
      </c>
      <c r="B563" s="119"/>
      <c r="C563" s="119"/>
      <c r="D563" s="119"/>
      <c r="E563" s="120"/>
      <c r="F563" s="35"/>
      <c r="G563" s="35"/>
      <c r="H563" s="35"/>
      <c r="I563" s="35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ht="15.75" customHeight="1">
      <c r="A564" s="131" t="s">
        <v>653</v>
      </c>
      <c r="B564" s="129"/>
      <c r="C564" s="129"/>
      <c r="D564" s="129"/>
      <c r="E564" s="130"/>
      <c r="F564" s="35"/>
      <c r="G564" s="35"/>
      <c r="H564" s="35"/>
      <c r="I564" s="35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ht="33.75" customHeight="1">
      <c r="A565" s="122" t="s">
        <v>654</v>
      </c>
      <c r="B565" s="123"/>
      <c r="C565" s="8" t="s">
        <v>655</v>
      </c>
      <c r="D565" s="9" t="s">
        <v>629</v>
      </c>
      <c r="E565" s="10" t="s">
        <v>7</v>
      </c>
      <c r="F565" s="35"/>
      <c r="G565" s="35"/>
      <c r="H565" s="35"/>
      <c r="I565" s="35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ht="15.75" customHeight="1">
      <c r="A566" s="124" t="s">
        <v>8</v>
      </c>
      <c r="B566" s="73" t="s">
        <v>9</v>
      </c>
      <c r="C566" s="74"/>
      <c r="D566" s="124" t="s">
        <v>10</v>
      </c>
      <c r="E566" s="127" t="s">
        <v>11</v>
      </c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ht="15.75" customHeight="1">
      <c r="A567" s="125"/>
      <c r="B567" s="15" t="s">
        <v>12</v>
      </c>
      <c r="C567" s="16" t="s">
        <v>13</v>
      </c>
      <c r="D567" s="125"/>
      <c r="E567" s="12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ht="17.100000000000001" customHeight="1">
      <c r="A568" s="84">
        <v>45386</v>
      </c>
      <c r="B568" s="90" t="s">
        <v>656</v>
      </c>
      <c r="C568" s="63" t="s">
        <v>657</v>
      </c>
      <c r="D568" s="90" t="s">
        <v>658</v>
      </c>
      <c r="E568" s="57">
        <v>200</v>
      </c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ht="17.100000000000001" customHeight="1">
      <c r="A569" s="84">
        <v>45386</v>
      </c>
      <c r="B569" s="90" t="s">
        <v>656</v>
      </c>
      <c r="C569" s="63" t="s">
        <v>657</v>
      </c>
      <c r="D569" s="90" t="s">
        <v>659</v>
      </c>
      <c r="E569" s="57">
        <v>200</v>
      </c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ht="17.100000000000001" customHeight="1">
      <c r="A570" s="84">
        <v>45386</v>
      </c>
      <c r="B570" s="90" t="s">
        <v>656</v>
      </c>
      <c r="C570" s="63" t="s">
        <v>657</v>
      </c>
      <c r="D570" s="90" t="s">
        <v>660</v>
      </c>
      <c r="E570" s="57">
        <v>350</v>
      </c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ht="17.100000000000001" customHeight="1">
      <c r="A571" s="84">
        <v>45386</v>
      </c>
      <c r="B571" s="90" t="s">
        <v>656</v>
      </c>
      <c r="C571" s="63" t="s">
        <v>657</v>
      </c>
      <c r="D571" s="90" t="s">
        <v>661</v>
      </c>
      <c r="E571" s="57">
        <v>200</v>
      </c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ht="17.100000000000001" customHeight="1">
      <c r="A572" s="84">
        <v>45386</v>
      </c>
      <c r="B572" s="90" t="s">
        <v>656</v>
      </c>
      <c r="C572" s="63" t="s">
        <v>657</v>
      </c>
      <c r="D572" s="90" t="s">
        <v>662</v>
      </c>
      <c r="E572" s="57">
        <v>200</v>
      </c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ht="17.100000000000001" customHeight="1">
      <c r="A573" s="84">
        <v>45386</v>
      </c>
      <c r="B573" s="90" t="s">
        <v>656</v>
      </c>
      <c r="C573" s="63" t="s">
        <v>657</v>
      </c>
      <c r="D573" s="90" t="s">
        <v>663</v>
      </c>
      <c r="E573" s="57">
        <v>200</v>
      </c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ht="17.100000000000001" customHeight="1">
      <c r="A574" s="84">
        <v>45386</v>
      </c>
      <c r="B574" s="90" t="s">
        <v>656</v>
      </c>
      <c r="C574" s="63" t="s">
        <v>657</v>
      </c>
      <c r="D574" s="90" t="s">
        <v>664</v>
      </c>
      <c r="E574" s="57">
        <v>250</v>
      </c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ht="17.100000000000001" customHeight="1">
      <c r="A575" s="70">
        <v>45386</v>
      </c>
      <c r="B575" s="26" t="s">
        <v>656</v>
      </c>
      <c r="C575" s="54" t="s">
        <v>657</v>
      </c>
      <c r="D575" s="90" t="s">
        <v>665</v>
      </c>
      <c r="E575" s="57">
        <v>750</v>
      </c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ht="17.100000000000001" customHeight="1">
      <c r="A576" s="70">
        <v>45386</v>
      </c>
      <c r="B576" s="26" t="s">
        <v>656</v>
      </c>
      <c r="C576" s="54" t="s">
        <v>657</v>
      </c>
      <c r="D576" s="90" t="s">
        <v>666</v>
      </c>
      <c r="E576" s="57">
        <v>200</v>
      </c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ht="17.100000000000001" customHeight="1">
      <c r="A577" s="70">
        <v>45386</v>
      </c>
      <c r="B577" s="26" t="s">
        <v>656</v>
      </c>
      <c r="C577" s="54" t="s">
        <v>657</v>
      </c>
      <c r="D577" s="90" t="s">
        <v>667</v>
      </c>
      <c r="E577" s="57">
        <v>400</v>
      </c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ht="17.100000000000001" customHeight="1">
      <c r="A578" s="84">
        <v>45386</v>
      </c>
      <c r="B578" s="90" t="s">
        <v>656</v>
      </c>
      <c r="C578" s="63" t="s">
        <v>657</v>
      </c>
      <c r="D578" s="90" t="s">
        <v>668</v>
      </c>
      <c r="E578" s="57">
        <v>700</v>
      </c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ht="17.100000000000001" customHeight="1">
      <c r="A579" s="151">
        <v>45386</v>
      </c>
      <c r="B579" s="152" t="s">
        <v>656</v>
      </c>
      <c r="C579" s="195" t="s">
        <v>657</v>
      </c>
      <c r="D579" s="155" t="s">
        <v>669</v>
      </c>
      <c r="E579" s="159">
        <v>300</v>
      </c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  <c r="AE579" s="75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  <c r="AV579" s="75"/>
      <c r="AW579" s="75"/>
      <c r="AX579" s="75"/>
    </row>
    <row r="580" spans="1:50" ht="15.75" customHeight="1" thickBot="1">
      <c r="A580" s="160" t="s">
        <v>20</v>
      </c>
      <c r="B580" s="161"/>
      <c r="C580" s="162"/>
      <c r="D580" s="161"/>
      <c r="E580" s="163">
        <f>SUM(E568:E579)</f>
        <v>3950</v>
      </c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ht="15.75" customHeight="1" thickTop="1" thickBot="1">
      <c r="A581" s="80"/>
      <c r="B581" s="81"/>
      <c r="C581" s="82"/>
      <c r="D581" s="81"/>
      <c r="E581" s="81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  <c r="AV581" s="75"/>
      <c r="AW581" s="75"/>
      <c r="AX581" s="75"/>
    </row>
    <row r="582" spans="1:50" ht="15.75" customHeight="1" thickTop="1" thickBot="1">
      <c r="A582" s="132" t="s">
        <v>560</v>
      </c>
      <c r="B582" s="133"/>
      <c r="C582" s="133"/>
      <c r="D582" s="133"/>
      <c r="E582" s="13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ht="15.75" customHeight="1">
      <c r="A583" s="135" t="s">
        <v>670</v>
      </c>
      <c r="B583" s="136"/>
      <c r="C583" s="136"/>
      <c r="D583" s="136"/>
      <c r="E583" s="137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ht="30">
      <c r="A584" s="122" t="s">
        <v>671</v>
      </c>
      <c r="B584" s="123"/>
      <c r="C584" s="8" t="s">
        <v>672</v>
      </c>
      <c r="D584" s="9" t="s">
        <v>629</v>
      </c>
      <c r="E584" s="10" t="s">
        <v>7</v>
      </c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ht="15.75" customHeight="1">
      <c r="A585" s="124" t="s">
        <v>8</v>
      </c>
      <c r="B585" s="12" t="s">
        <v>9</v>
      </c>
      <c r="C585" s="42"/>
      <c r="D585" s="124" t="s">
        <v>10</v>
      </c>
      <c r="E585" s="127" t="s">
        <v>11</v>
      </c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ht="15.75" customHeight="1">
      <c r="A586" s="125"/>
      <c r="B586" s="15" t="s">
        <v>12</v>
      </c>
      <c r="C586" s="15" t="s">
        <v>13</v>
      </c>
      <c r="D586" s="125"/>
      <c r="E586" s="12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</row>
    <row r="587" spans="1:50" ht="46.5" customHeight="1">
      <c r="A587" s="96">
        <v>45405</v>
      </c>
      <c r="B587" s="39" t="s">
        <v>673</v>
      </c>
      <c r="C587" s="54" t="s">
        <v>674</v>
      </c>
      <c r="D587" s="26" t="s">
        <v>675</v>
      </c>
      <c r="E587" s="57">
        <v>2816</v>
      </c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ht="15.75" customHeight="1">
      <c r="A588" s="64" t="s">
        <v>20</v>
      </c>
      <c r="B588" s="65"/>
      <c r="C588" s="66"/>
      <c r="D588" s="67"/>
      <c r="E588" s="33">
        <f>SUM(E587)</f>
        <v>2816</v>
      </c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ht="15.75" customHeight="1">
      <c r="A589" s="58"/>
      <c r="B589" s="59"/>
      <c r="C589" s="60"/>
      <c r="D589" s="59"/>
      <c r="E589" s="6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ht="15.75" customHeight="1">
      <c r="A590" s="132" t="s">
        <v>2</v>
      </c>
      <c r="B590" s="133"/>
      <c r="C590" s="133"/>
      <c r="D590" s="133"/>
      <c r="E590" s="13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ht="15.75" customHeight="1">
      <c r="A591" s="135" t="s">
        <v>676</v>
      </c>
      <c r="B591" s="136"/>
      <c r="C591" s="136"/>
      <c r="D591" s="136"/>
      <c r="E591" s="137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ht="30">
      <c r="A592" s="122" t="s">
        <v>671</v>
      </c>
      <c r="B592" s="123"/>
      <c r="C592" s="8" t="s">
        <v>672</v>
      </c>
      <c r="D592" s="9" t="s">
        <v>677</v>
      </c>
      <c r="E592" s="10" t="s">
        <v>7</v>
      </c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ht="15.75" customHeight="1">
      <c r="A593" s="124" t="s">
        <v>8</v>
      </c>
      <c r="B593" s="12" t="s">
        <v>9</v>
      </c>
      <c r="C593" s="42"/>
      <c r="D593" s="124" t="s">
        <v>10</v>
      </c>
      <c r="E593" s="127" t="s">
        <v>11</v>
      </c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ht="15.75" customHeight="1">
      <c r="A594" s="125"/>
      <c r="B594" s="15" t="s">
        <v>12</v>
      </c>
      <c r="C594" s="15" t="s">
        <v>13</v>
      </c>
      <c r="D594" s="125"/>
      <c r="E594" s="12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</row>
    <row r="595" spans="1:50" ht="48" customHeight="1">
      <c r="A595" s="96">
        <v>45425</v>
      </c>
      <c r="B595" s="39" t="s">
        <v>678</v>
      </c>
      <c r="C595" s="54" t="s">
        <v>679</v>
      </c>
      <c r="D595" s="26" t="s">
        <v>680</v>
      </c>
      <c r="E595" s="57">
        <v>1503</v>
      </c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ht="29.25" customHeight="1">
      <c r="A596" s="96">
        <v>45433</v>
      </c>
      <c r="B596" s="39" t="s">
        <v>681</v>
      </c>
      <c r="C596" s="54" t="s">
        <v>682</v>
      </c>
      <c r="D596" s="26" t="s">
        <v>683</v>
      </c>
      <c r="E596" s="57">
        <v>160</v>
      </c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ht="27" customHeight="1">
      <c r="A597" s="96">
        <v>45434</v>
      </c>
      <c r="B597" s="39" t="s">
        <v>684</v>
      </c>
      <c r="C597" s="54" t="s">
        <v>685</v>
      </c>
      <c r="D597" s="26" t="s">
        <v>686</v>
      </c>
      <c r="E597" s="57">
        <v>255</v>
      </c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ht="37.5" customHeight="1">
      <c r="A598" s="96">
        <v>45446</v>
      </c>
      <c r="B598" s="39" t="s">
        <v>687</v>
      </c>
      <c r="C598" s="54" t="s">
        <v>688</v>
      </c>
      <c r="D598" s="26" t="s">
        <v>689</v>
      </c>
      <c r="E598" s="57">
        <v>450</v>
      </c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ht="41.25" customHeight="1">
      <c r="A599" s="191">
        <v>45449</v>
      </c>
      <c r="B599" s="168" t="s">
        <v>690</v>
      </c>
      <c r="C599" s="158" t="s">
        <v>691</v>
      </c>
      <c r="D599" s="155" t="s">
        <v>692</v>
      </c>
      <c r="E599" s="159">
        <v>311</v>
      </c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ht="15.75" customHeight="1" thickBot="1">
      <c r="A600" s="160" t="s">
        <v>20</v>
      </c>
      <c r="B600" s="161"/>
      <c r="C600" s="162"/>
      <c r="D600" s="161"/>
      <c r="E600" s="163">
        <f>SUM(E595:E599)</f>
        <v>2679</v>
      </c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ht="15.75" customHeight="1" thickTop="1" thickBot="1">
      <c r="A601" s="58"/>
      <c r="B601" s="59"/>
      <c r="C601" s="60"/>
      <c r="D601" s="59"/>
      <c r="E601" s="6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ht="15.75" customHeight="1" thickTop="1" thickBot="1">
      <c r="A602" s="118" t="s">
        <v>74</v>
      </c>
      <c r="B602" s="119"/>
      <c r="C602" s="119"/>
      <c r="D602" s="119"/>
      <c r="E602" s="120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ht="15.75" customHeight="1">
      <c r="A603" s="121" t="s">
        <v>693</v>
      </c>
      <c r="B603" s="119"/>
      <c r="C603" s="119"/>
      <c r="D603" s="119"/>
      <c r="E603" s="120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ht="30">
      <c r="A604" s="122" t="s">
        <v>636</v>
      </c>
      <c r="B604" s="123"/>
      <c r="C604" s="8" t="s">
        <v>637</v>
      </c>
      <c r="D604" s="9" t="s">
        <v>694</v>
      </c>
      <c r="E604" s="10" t="s">
        <v>7</v>
      </c>
      <c r="F604" s="35"/>
      <c r="G604" s="35"/>
      <c r="H604" s="35"/>
      <c r="I604" s="35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ht="15.75" customHeight="1">
      <c r="A605" s="124" t="s">
        <v>8</v>
      </c>
      <c r="B605" s="73" t="s">
        <v>9</v>
      </c>
      <c r="C605" s="74"/>
      <c r="D605" s="139" t="s">
        <v>10</v>
      </c>
      <c r="E605" s="127" t="s">
        <v>11</v>
      </c>
      <c r="F605" s="35"/>
      <c r="G605" s="35"/>
      <c r="H605" s="35"/>
      <c r="I605" s="35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ht="13.5" customHeight="1">
      <c r="A606" s="125"/>
      <c r="B606" s="15" t="s">
        <v>12</v>
      </c>
      <c r="C606" s="16" t="s">
        <v>13</v>
      </c>
      <c r="D606" s="125"/>
      <c r="E606" s="125"/>
      <c r="F606" s="35"/>
      <c r="G606" s="35"/>
      <c r="H606" s="35"/>
      <c r="I606" s="35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ht="30">
      <c r="A607" s="17">
        <v>45405</v>
      </c>
      <c r="B607" s="39" t="s">
        <v>695</v>
      </c>
      <c r="C607" s="54" t="s">
        <v>696</v>
      </c>
      <c r="D607" s="90" t="s">
        <v>697</v>
      </c>
      <c r="E607" s="57">
        <v>5000</v>
      </c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ht="18.75" customHeight="1">
      <c r="A608" s="17">
        <v>45406</v>
      </c>
      <c r="B608" s="39" t="s">
        <v>698</v>
      </c>
      <c r="C608" s="54" t="s">
        <v>699</v>
      </c>
      <c r="D608" s="39" t="s">
        <v>700</v>
      </c>
      <c r="E608" s="57">
        <v>1150</v>
      </c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ht="15.75" customHeight="1">
      <c r="A609" s="29" t="s">
        <v>20</v>
      </c>
      <c r="B609" s="78"/>
      <c r="C609" s="79"/>
      <c r="D609" s="78"/>
      <c r="E609" s="33">
        <f>SUM(E607:E608)</f>
        <v>6150</v>
      </c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ht="15.75" customHeight="1">
      <c r="A610" s="58"/>
      <c r="B610" s="59"/>
      <c r="C610" s="60"/>
      <c r="D610" s="59"/>
      <c r="E610" s="6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ht="15.75" customHeight="1">
      <c r="A611" s="118" t="s">
        <v>74</v>
      </c>
      <c r="B611" s="119"/>
      <c r="C611" s="119"/>
      <c r="D611" s="119"/>
      <c r="E611" s="120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ht="15.75" customHeight="1">
      <c r="A612" s="121" t="s">
        <v>701</v>
      </c>
      <c r="B612" s="119"/>
      <c r="C612" s="119"/>
      <c r="D612" s="119"/>
      <c r="E612" s="120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ht="34.5" customHeight="1">
      <c r="A613" s="122" t="s">
        <v>702</v>
      </c>
      <c r="B613" s="123"/>
      <c r="C613" s="8" t="s">
        <v>703</v>
      </c>
      <c r="D613" s="9" t="s">
        <v>704</v>
      </c>
      <c r="E613" s="10" t="s">
        <v>279</v>
      </c>
      <c r="F613" s="35"/>
      <c r="G613" s="35"/>
      <c r="H613" s="35"/>
      <c r="I613" s="35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ht="15.75" customHeight="1">
      <c r="A614" s="124" t="s">
        <v>8</v>
      </c>
      <c r="B614" s="73" t="s">
        <v>9</v>
      </c>
      <c r="C614" s="74"/>
      <c r="D614" s="139" t="s">
        <v>10</v>
      </c>
      <c r="E614" s="127" t="s">
        <v>11</v>
      </c>
      <c r="F614" s="35"/>
      <c r="G614" s="35"/>
      <c r="H614" s="35"/>
      <c r="I614" s="35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ht="13.5" customHeight="1">
      <c r="A615" s="125"/>
      <c r="B615" s="15" t="s">
        <v>12</v>
      </c>
      <c r="C615" s="16" t="s">
        <v>13</v>
      </c>
      <c r="D615" s="125"/>
      <c r="E615" s="125"/>
      <c r="F615" s="35"/>
      <c r="G615" s="35"/>
      <c r="H615" s="35"/>
      <c r="I615" s="35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ht="58.5" customHeight="1">
      <c r="A616" s="17">
        <v>45391</v>
      </c>
      <c r="B616" s="39" t="s">
        <v>705</v>
      </c>
      <c r="C616" s="54" t="s">
        <v>706</v>
      </c>
      <c r="D616" s="90" t="s">
        <v>707</v>
      </c>
      <c r="E616" s="57">
        <v>3200</v>
      </c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ht="15.75" customHeight="1">
      <c r="A617" s="29" t="s">
        <v>20</v>
      </c>
      <c r="B617" s="78"/>
      <c r="C617" s="79"/>
      <c r="D617" s="78"/>
      <c r="E617" s="33">
        <f>SUM(E616)</f>
        <v>3200</v>
      </c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ht="15.75" customHeight="1">
      <c r="A618" s="58"/>
      <c r="B618" s="59"/>
      <c r="C618" s="60"/>
      <c r="D618" s="59"/>
      <c r="E618" s="6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ht="15.75" customHeight="1">
      <c r="A619" s="132" t="s">
        <v>2</v>
      </c>
      <c r="B619" s="133"/>
      <c r="C619" s="133"/>
      <c r="D619" s="133"/>
      <c r="E619" s="13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ht="15.75" customHeight="1">
      <c r="A620" s="135" t="s">
        <v>708</v>
      </c>
      <c r="B620" s="136"/>
      <c r="C620" s="136"/>
      <c r="D620" s="136"/>
      <c r="E620" s="137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ht="31.5" customHeight="1">
      <c r="A621" s="122" t="s">
        <v>709</v>
      </c>
      <c r="B621" s="123"/>
      <c r="C621" s="8" t="s">
        <v>710</v>
      </c>
      <c r="D621" s="9" t="s">
        <v>711</v>
      </c>
      <c r="E621" s="10" t="s">
        <v>279</v>
      </c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ht="15.75" customHeight="1">
      <c r="A622" s="124" t="s">
        <v>8</v>
      </c>
      <c r="B622" s="12" t="s">
        <v>9</v>
      </c>
      <c r="C622" s="42"/>
      <c r="D622" s="124" t="s">
        <v>10</v>
      </c>
      <c r="E622" s="127" t="s">
        <v>11</v>
      </c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ht="15.75" customHeight="1">
      <c r="A623" s="125"/>
      <c r="B623" s="15" t="s">
        <v>12</v>
      </c>
      <c r="C623" s="15" t="s">
        <v>13</v>
      </c>
      <c r="D623" s="125"/>
      <c r="E623" s="12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</row>
    <row r="624" spans="1:50" ht="15.75" customHeight="1">
      <c r="A624" s="191"/>
      <c r="B624" s="168"/>
      <c r="C624" s="158"/>
      <c r="D624" s="155"/>
      <c r="E624" s="159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ht="15.75" customHeight="1" thickBot="1">
      <c r="A625" s="160" t="s">
        <v>20</v>
      </c>
      <c r="B625" s="161"/>
      <c r="C625" s="162"/>
      <c r="D625" s="161"/>
      <c r="E625" s="163">
        <f>SUM(E624:E624)</f>
        <v>0</v>
      </c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ht="15.75" customHeight="1" thickTop="1" thickBot="1">
      <c r="A626" s="58"/>
      <c r="B626" s="59"/>
      <c r="C626" s="60"/>
      <c r="D626" s="59"/>
      <c r="E626" s="61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ht="15.75" customHeight="1" thickTop="1" thickBot="1">
      <c r="A627" s="118" t="s">
        <v>2</v>
      </c>
      <c r="B627" s="119"/>
      <c r="C627" s="119"/>
      <c r="D627" s="119"/>
      <c r="E627" s="120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ht="15.75" customHeight="1">
      <c r="A628" s="121" t="s">
        <v>712</v>
      </c>
      <c r="B628" s="119"/>
      <c r="C628" s="119"/>
      <c r="D628" s="119"/>
      <c r="E628" s="120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ht="27.75" customHeight="1">
      <c r="A629" s="122" t="s">
        <v>713</v>
      </c>
      <c r="B629" s="123"/>
      <c r="C629" s="8" t="s">
        <v>714</v>
      </c>
      <c r="D629" s="9" t="s">
        <v>715</v>
      </c>
      <c r="E629" s="10" t="s">
        <v>279</v>
      </c>
      <c r="F629" s="35"/>
      <c r="G629" s="35"/>
      <c r="H629" s="35"/>
      <c r="I629" s="35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ht="15.75" customHeight="1">
      <c r="A630" s="124" t="s">
        <v>8</v>
      </c>
      <c r="B630" s="73" t="s">
        <v>9</v>
      </c>
      <c r="C630" s="74"/>
      <c r="D630" s="139" t="s">
        <v>10</v>
      </c>
      <c r="E630" s="127" t="s">
        <v>11</v>
      </c>
      <c r="F630" s="35"/>
      <c r="G630" s="35"/>
      <c r="H630" s="35"/>
      <c r="I630" s="35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ht="13.5" customHeight="1">
      <c r="A631" s="125"/>
      <c r="B631" s="15" t="s">
        <v>12</v>
      </c>
      <c r="C631" s="16" t="s">
        <v>13</v>
      </c>
      <c r="D631" s="125"/>
      <c r="E631" s="125"/>
      <c r="F631" s="35"/>
      <c r="G631" s="35"/>
      <c r="H631" s="35"/>
      <c r="I631" s="35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ht="13.5" customHeight="1">
      <c r="A632" s="14"/>
      <c r="B632" s="175"/>
      <c r="C632" s="176"/>
      <c r="D632" s="14"/>
      <c r="E632" s="14"/>
      <c r="F632" s="35"/>
      <c r="G632" s="35"/>
      <c r="H632" s="35"/>
      <c r="I632" s="35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ht="15.95" customHeight="1">
      <c r="A633" s="62"/>
      <c r="B633" s="90"/>
      <c r="C633" s="63"/>
      <c r="D633" s="90"/>
      <c r="E633" s="57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ht="15.75" customHeight="1" thickBot="1">
      <c r="A634" s="29" t="s">
        <v>20</v>
      </c>
      <c r="B634" s="78"/>
      <c r="C634" s="79"/>
      <c r="D634" s="78"/>
      <c r="E634" s="33">
        <f>SUM(E633:E633)</f>
        <v>0</v>
      </c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ht="15.75" customHeight="1">
      <c r="A635" s="80"/>
      <c r="B635" s="81"/>
      <c r="C635" s="82"/>
      <c r="D635" s="81"/>
      <c r="E635" s="8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ht="15.75" customHeight="1">
      <c r="A636" s="118" t="s">
        <v>74</v>
      </c>
      <c r="B636" s="119"/>
      <c r="C636" s="119"/>
      <c r="D636" s="119"/>
      <c r="E636" s="120"/>
      <c r="F636" s="35"/>
      <c r="G636" s="35"/>
      <c r="H636" s="35"/>
      <c r="I636" s="35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ht="15.75" customHeight="1">
      <c r="A637" s="131" t="s">
        <v>716</v>
      </c>
      <c r="B637" s="129"/>
      <c r="C637" s="129"/>
      <c r="D637" s="129"/>
      <c r="E637" s="130"/>
      <c r="F637" s="35"/>
      <c r="G637" s="35"/>
      <c r="H637" s="35"/>
      <c r="I637" s="35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ht="27.75" customHeight="1">
      <c r="A638" s="122" t="s">
        <v>713</v>
      </c>
      <c r="B638" s="123"/>
      <c r="C638" s="8" t="s">
        <v>714</v>
      </c>
      <c r="D638" s="9" t="s">
        <v>715</v>
      </c>
      <c r="E638" s="10" t="s">
        <v>279</v>
      </c>
      <c r="F638" s="35"/>
      <c r="G638" s="35"/>
      <c r="H638" s="35"/>
      <c r="I638" s="35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ht="15.75" customHeight="1">
      <c r="A639" s="124" t="s">
        <v>8</v>
      </c>
      <c r="B639" s="73" t="s">
        <v>9</v>
      </c>
      <c r="C639" s="74"/>
      <c r="D639" s="124" t="s">
        <v>10</v>
      </c>
      <c r="E639" s="127" t="s">
        <v>11</v>
      </c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ht="15.75" customHeight="1">
      <c r="A640" s="125"/>
      <c r="B640" s="15" t="s">
        <v>12</v>
      </c>
      <c r="C640" s="16" t="s">
        <v>13</v>
      </c>
      <c r="D640" s="125"/>
      <c r="E640" s="12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ht="15.75" customHeight="1">
      <c r="A641" s="166"/>
      <c r="B641" s="175"/>
      <c r="C641" s="176"/>
      <c r="D641" s="14"/>
      <c r="E641" s="1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ht="15.75" customHeight="1">
      <c r="A642" s="166"/>
      <c r="B642" s="175"/>
      <c r="C642" s="176"/>
      <c r="D642" s="14"/>
      <c r="E642" s="1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ht="15.95" customHeight="1">
      <c r="A643" s="84"/>
      <c r="B643" s="90"/>
      <c r="C643" s="54"/>
      <c r="D643" s="26"/>
      <c r="E643" s="57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  <c r="AH643" s="75"/>
      <c r="AI643" s="75"/>
      <c r="AJ643" s="75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  <c r="AU643" s="75"/>
      <c r="AV643" s="75"/>
      <c r="AW643" s="75"/>
      <c r="AX643" s="75"/>
    </row>
    <row r="644" spans="1:50" ht="15.75" customHeight="1">
      <c r="A644" s="64" t="s">
        <v>20</v>
      </c>
      <c r="B644" s="65"/>
      <c r="C644" s="66"/>
      <c r="D644" s="67"/>
      <c r="E644" s="33">
        <f>SUM(E643:E643)</f>
        <v>0</v>
      </c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ht="15.75" customHeight="1">
      <c r="A645" s="58"/>
      <c r="B645" s="59"/>
      <c r="C645" s="60"/>
      <c r="D645" s="59"/>
      <c r="E645" s="61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75"/>
      <c r="AG645" s="75"/>
      <c r="AH645" s="75"/>
      <c r="AI645" s="75"/>
      <c r="AJ645" s="75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  <c r="AU645" s="75"/>
      <c r="AV645" s="75"/>
      <c r="AW645" s="75"/>
      <c r="AX645" s="75"/>
    </row>
    <row r="646" spans="1:50" ht="15.75" customHeight="1">
      <c r="A646" s="118" t="s">
        <v>2</v>
      </c>
      <c r="B646" s="119"/>
      <c r="C646" s="119"/>
      <c r="D646" s="119"/>
      <c r="E646" s="120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ht="15.75" customHeight="1">
      <c r="A647" s="121" t="s">
        <v>717</v>
      </c>
      <c r="B647" s="119"/>
      <c r="C647" s="119"/>
      <c r="D647" s="119"/>
      <c r="E647" s="120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ht="30.75" customHeight="1">
      <c r="A648" s="122" t="s">
        <v>718</v>
      </c>
      <c r="B648" s="123"/>
      <c r="C648" s="8" t="s">
        <v>719</v>
      </c>
      <c r="D648" s="9" t="s">
        <v>720</v>
      </c>
      <c r="E648" s="10" t="s">
        <v>279</v>
      </c>
      <c r="F648" s="35"/>
      <c r="G648" s="35"/>
      <c r="H648" s="35"/>
      <c r="I648" s="35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ht="15.75" customHeight="1">
      <c r="A649" s="124" t="s">
        <v>8</v>
      </c>
      <c r="B649" s="73" t="s">
        <v>9</v>
      </c>
      <c r="C649" s="74"/>
      <c r="D649" s="124" t="s">
        <v>10</v>
      </c>
      <c r="E649" s="127" t="s">
        <v>11</v>
      </c>
      <c r="F649" s="35"/>
      <c r="G649" s="35"/>
      <c r="H649" s="35"/>
      <c r="I649" s="35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ht="13.5" customHeight="1">
      <c r="A650" s="125"/>
      <c r="B650" s="15" t="s">
        <v>12</v>
      </c>
      <c r="C650" s="16" t="s">
        <v>13</v>
      </c>
      <c r="D650" s="125"/>
      <c r="E650" s="125"/>
      <c r="F650" s="35"/>
      <c r="G650" s="35"/>
      <c r="H650" s="35"/>
      <c r="I650" s="35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ht="15.95" customHeight="1">
      <c r="A651" s="14"/>
      <c r="B651" s="175"/>
      <c r="C651" s="176"/>
      <c r="D651" s="14"/>
      <c r="E651" s="14"/>
      <c r="F651" s="35"/>
      <c r="G651" s="35"/>
      <c r="H651" s="35"/>
      <c r="I651" s="35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ht="20.25" customHeight="1">
      <c r="A652" s="14"/>
      <c r="B652" s="175"/>
      <c r="C652" s="176"/>
      <c r="D652" s="14"/>
      <c r="E652" s="14"/>
      <c r="F652" s="35"/>
      <c r="G652" s="35"/>
      <c r="H652" s="35"/>
      <c r="I652" s="35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ht="15.95" customHeight="1">
      <c r="A653" s="17"/>
      <c r="B653" s="26"/>
      <c r="C653" s="54"/>
      <c r="D653" s="90"/>
      <c r="E653" s="57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ht="15.75" customHeight="1">
      <c r="A654" s="29" t="s">
        <v>20</v>
      </c>
      <c r="B654" s="78"/>
      <c r="C654" s="79"/>
      <c r="D654" s="78"/>
      <c r="E654" s="33">
        <f>SUM(E653:E653)</f>
        <v>0</v>
      </c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ht="15.75" customHeight="1">
      <c r="A655" s="80"/>
      <c r="B655" s="81"/>
      <c r="C655" s="82"/>
      <c r="D655" s="81"/>
      <c r="E655" s="8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ht="15.75" customHeight="1">
      <c r="A656" s="118" t="s">
        <v>74</v>
      </c>
      <c r="B656" s="119"/>
      <c r="C656" s="119"/>
      <c r="D656" s="119"/>
      <c r="E656" s="120"/>
      <c r="F656" s="35"/>
      <c r="G656" s="35"/>
      <c r="H656" s="35"/>
      <c r="I656" s="35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ht="15.75" customHeight="1">
      <c r="A657" s="131" t="s">
        <v>721</v>
      </c>
      <c r="B657" s="129"/>
      <c r="C657" s="129"/>
      <c r="D657" s="129"/>
      <c r="E657" s="130"/>
      <c r="F657" s="35"/>
      <c r="G657" s="35"/>
      <c r="H657" s="35"/>
      <c r="I657" s="35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ht="30.75" customHeight="1">
      <c r="A658" s="122" t="s">
        <v>718</v>
      </c>
      <c r="B658" s="123"/>
      <c r="C658" s="8" t="s">
        <v>719</v>
      </c>
      <c r="D658" s="9" t="s">
        <v>720</v>
      </c>
      <c r="E658" s="10" t="s">
        <v>279</v>
      </c>
      <c r="F658" s="35"/>
      <c r="G658" s="35"/>
      <c r="H658" s="35"/>
      <c r="I658" s="35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ht="15.75" customHeight="1">
      <c r="A659" s="124" t="s">
        <v>8</v>
      </c>
      <c r="B659" s="73" t="s">
        <v>9</v>
      </c>
      <c r="C659" s="74"/>
      <c r="D659" s="124" t="s">
        <v>10</v>
      </c>
      <c r="E659" s="127" t="s">
        <v>11</v>
      </c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ht="15.75" customHeight="1">
      <c r="A660" s="125"/>
      <c r="B660" s="15" t="s">
        <v>12</v>
      </c>
      <c r="C660" s="16" t="s">
        <v>13</v>
      </c>
      <c r="D660" s="125"/>
      <c r="E660" s="12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ht="15.95" customHeight="1">
      <c r="A661" s="151"/>
      <c r="B661" s="152"/>
      <c r="C661" s="195"/>
      <c r="D661" s="152"/>
      <c r="E661" s="15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ht="15.75" customHeight="1" thickBot="1">
      <c r="A662" s="160" t="s">
        <v>20</v>
      </c>
      <c r="B662" s="161"/>
      <c r="C662" s="162"/>
      <c r="D662" s="161"/>
      <c r="E662" s="163">
        <f>SUM(E661:E661)</f>
        <v>0</v>
      </c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ht="15.75" customHeight="1" thickTop="1" thickBot="1">
      <c r="A663" s="80"/>
      <c r="B663" s="81"/>
      <c r="C663" s="82"/>
      <c r="D663" s="81"/>
      <c r="E663" s="81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  <c r="AG663" s="75"/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  <c r="AV663" s="75"/>
      <c r="AW663" s="75"/>
      <c r="AX663" s="75"/>
    </row>
    <row r="664" spans="1:50" ht="15.75" customHeight="1" thickTop="1" thickBot="1">
      <c r="A664" s="118" t="s">
        <v>2</v>
      </c>
      <c r="B664" s="119"/>
      <c r="C664" s="119"/>
      <c r="D664" s="119"/>
      <c r="E664" s="120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ht="15.75" customHeight="1">
      <c r="A665" s="131" t="s">
        <v>722</v>
      </c>
      <c r="B665" s="129"/>
      <c r="C665" s="129"/>
      <c r="D665" s="129"/>
      <c r="E665" s="130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ht="26.25" customHeight="1">
      <c r="A666" s="122" t="s">
        <v>723</v>
      </c>
      <c r="B666" s="123"/>
      <c r="C666" s="8" t="s">
        <v>724</v>
      </c>
      <c r="D666" s="9" t="s">
        <v>725</v>
      </c>
      <c r="E666" s="10" t="s">
        <v>7</v>
      </c>
      <c r="F666" s="35"/>
      <c r="G666" s="35"/>
      <c r="H666" s="35"/>
      <c r="I666" s="35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ht="15.75" customHeight="1">
      <c r="A667" s="124" t="s">
        <v>8</v>
      </c>
      <c r="B667" s="73" t="s">
        <v>9</v>
      </c>
      <c r="C667" s="74"/>
      <c r="D667" s="139" t="s">
        <v>10</v>
      </c>
      <c r="E667" s="124" t="s">
        <v>11</v>
      </c>
      <c r="F667" s="35"/>
      <c r="G667" s="35"/>
      <c r="H667" s="35"/>
      <c r="I667" s="35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ht="13.5" customHeight="1">
      <c r="A668" s="125"/>
      <c r="B668" s="15" t="s">
        <v>12</v>
      </c>
      <c r="C668" s="16" t="s">
        <v>13</v>
      </c>
      <c r="D668" s="125"/>
      <c r="E668" s="125"/>
      <c r="F668" s="35"/>
      <c r="G668" s="35"/>
      <c r="H668" s="35"/>
      <c r="I668" s="35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ht="37.5" customHeight="1">
      <c r="A669" s="17">
        <v>45421</v>
      </c>
      <c r="B669" s="39" t="s">
        <v>302</v>
      </c>
      <c r="C669" s="19" t="s">
        <v>303</v>
      </c>
      <c r="D669" s="101" t="s">
        <v>726</v>
      </c>
      <c r="E669" s="102">
        <v>155.69999999999999</v>
      </c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>
      <c r="A670" s="17">
        <v>45421</v>
      </c>
      <c r="B670" s="39" t="s">
        <v>727</v>
      </c>
      <c r="C670" s="19" t="s">
        <v>728</v>
      </c>
      <c r="D670" s="101" t="s">
        <v>729</v>
      </c>
      <c r="E670" s="102">
        <v>193.52</v>
      </c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>
      <c r="A671" s="17">
        <v>45421</v>
      </c>
      <c r="B671" s="157" t="s">
        <v>937</v>
      </c>
      <c r="C671" s="19" t="s">
        <v>730</v>
      </c>
      <c r="D671" s="101" t="s">
        <v>731</v>
      </c>
      <c r="E671" s="102">
        <v>345.94</v>
      </c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ht="40.5" customHeight="1">
      <c r="A672" s="17">
        <v>45428</v>
      </c>
      <c r="B672" s="39" t="s">
        <v>302</v>
      </c>
      <c r="C672" s="19" t="s">
        <v>303</v>
      </c>
      <c r="D672" s="101" t="s">
        <v>732</v>
      </c>
      <c r="E672" s="102">
        <v>179.51</v>
      </c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ht="13.5" customHeight="1">
      <c r="A673" s="19" t="s">
        <v>733</v>
      </c>
      <c r="B673" s="101" t="s">
        <v>734</v>
      </c>
      <c r="C673" s="19" t="s">
        <v>735</v>
      </c>
      <c r="D673" s="101" t="s">
        <v>736</v>
      </c>
      <c r="E673" s="102">
        <v>55.47</v>
      </c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ht="30">
      <c r="A674" s="17">
        <v>45429</v>
      </c>
      <c r="B674" s="39" t="s">
        <v>737</v>
      </c>
      <c r="C674" s="19" t="s">
        <v>738</v>
      </c>
      <c r="D674" s="101" t="s">
        <v>739</v>
      </c>
      <c r="E674" s="102">
        <v>899.82</v>
      </c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ht="39.75" customHeight="1">
      <c r="A675" s="17">
        <v>45432</v>
      </c>
      <c r="B675" s="39" t="s">
        <v>302</v>
      </c>
      <c r="C675" s="19" t="s">
        <v>303</v>
      </c>
      <c r="D675" s="101" t="s">
        <v>740</v>
      </c>
      <c r="E675" s="102">
        <v>150.30000000000001</v>
      </c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ht="13.5" customHeight="1">
      <c r="A676" s="17">
        <v>45432</v>
      </c>
      <c r="B676" s="101" t="s">
        <v>734</v>
      </c>
      <c r="C676" s="19" t="s">
        <v>735</v>
      </c>
      <c r="D676" s="101" t="s">
        <v>741</v>
      </c>
      <c r="E676" s="102">
        <v>32.44</v>
      </c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>
      <c r="A677" s="17">
        <v>45432</v>
      </c>
      <c r="B677" s="101" t="s">
        <v>742</v>
      </c>
      <c r="C677" s="19" t="s">
        <v>743</v>
      </c>
      <c r="D677" s="101" t="s">
        <v>744</v>
      </c>
      <c r="E677" s="102">
        <v>1019.94</v>
      </c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>
      <c r="A678" s="17">
        <v>45433</v>
      </c>
      <c r="B678" s="101" t="s">
        <v>586</v>
      </c>
      <c r="C678" s="19" t="s">
        <v>312</v>
      </c>
      <c r="D678" s="101" t="s">
        <v>745</v>
      </c>
      <c r="E678" s="102">
        <v>44</v>
      </c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ht="13.5" customHeight="1">
      <c r="A679" s="17">
        <v>45433</v>
      </c>
      <c r="B679" s="101" t="s">
        <v>586</v>
      </c>
      <c r="C679" s="19" t="s">
        <v>312</v>
      </c>
      <c r="D679" s="101" t="s">
        <v>746</v>
      </c>
      <c r="E679" s="102">
        <v>164.02</v>
      </c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ht="13.5" customHeight="1">
      <c r="A680" s="17">
        <v>45433</v>
      </c>
      <c r="B680" s="101" t="s">
        <v>586</v>
      </c>
      <c r="C680" s="19" t="s">
        <v>312</v>
      </c>
      <c r="D680" s="101" t="s">
        <v>747</v>
      </c>
      <c r="E680" s="102">
        <v>155</v>
      </c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ht="13.5" customHeight="1">
      <c r="A681" s="17">
        <v>45433</v>
      </c>
      <c r="B681" s="101" t="s">
        <v>748</v>
      </c>
      <c r="C681" s="19" t="s">
        <v>300</v>
      </c>
      <c r="D681" s="101" t="s">
        <v>749</v>
      </c>
      <c r="E681" s="102">
        <v>73.94</v>
      </c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ht="26.25" customHeight="1">
      <c r="A682" s="17">
        <v>45433</v>
      </c>
      <c r="B682" s="39" t="s">
        <v>750</v>
      </c>
      <c r="C682" s="19" t="s">
        <v>751</v>
      </c>
      <c r="D682" s="101" t="s">
        <v>752</v>
      </c>
      <c r="E682" s="102">
        <v>333.1</v>
      </c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ht="13.5" customHeight="1">
      <c r="A683" s="17">
        <v>45434</v>
      </c>
      <c r="B683" s="101" t="s">
        <v>753</v>
      </c>
      <c r="C683" s="19" t="s">
        <v>754</v>
      </c>
      <c r="D683" s="101" t="s">
        <v>755</v>
      </c>
      <c r="E683" s="102">
        <v>65</v>
      </c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ht="25.5" customHeight="1">
      <c r="A684" s="17">
        <v>45434</v>
      </c>
      <c r="B684" s="39" t="s">
        <v>756</v>
      </c>
      <c r="C684" s="19" t="s">
        <v>452</v>
      </c>
      <c r="D684" s="101" t="s">
        <v>757</v>
      </c>
      <c r="E684" s="102">
        <v>147.25</v>
      </c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ht="27" customHeight="1">
      <c r="A685" s="17">
        <v>45434</v>
      </c>
      <c r="B685" s="39" t="s">
        <v>756</v>
      </c>
      <c r="C685" s="19" t="s">
        <v>452</v>
      </c>
      <c r="D685" s="101" t="s">
        <v>758</v>
      </c>
      <c r="E685" s="102">
        <v>144.05000000000001</v>
      </c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ht="13.5" customHeight="1">
      <c r="A686" s="17">
        <v>45435</v>
      </c>
      <c r="B686" s="101" t="s">
        <v>753</v>
      </c>
      <c r="C686" s="19" t="s">
        <v>754</v>
      </c>
      <c r="D686" s="101" t="s">
        <v>759</v>
      </c>
      <c r="E686" s="102">
        <v>65</v>
      </c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ht="13.5" customHeight="1">
      <c r="A687" s="17">
        <v>45435</v>
      </c>
      <c r="B687" s="101" t="s">
        <v>734</v>
      </c>
      <c r="C687" s="19" t="s">
        <v>735</v>
      </c>
      <c r="D687" s="101" t="s">
        <v>760</v>
      </c>
      <c r="E687" s="102">
        <v>559.20000000000005</v>
      </c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ht="39.75" customHeight="1">
      <c r="A688" s="17">
        <v>45440</v>
      </c>
      <c r="B688" s="39" t="s">
        <v>302</v>
      </c>
      <c r="C688" s="19" t="s">
        <v>303</v>
      </c>
      <c r="D688" s="101" t="s">
        <v>761</v>
      </c>
      <c r="E688" s="102">
        <v>118.8</v>
      </c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ht="24" customHeight="1">
      <c r="A689" s="17">
        <v>45440</v>
      </c>
      <c r="B689" s="101" t="s">
        <v>762</v>
      </c>
      <c r="C689" s="19" t="s">
        <v>763</v>
      </c>
      <c r="D689" s="101" t="s">
        <v>764</v>
      </c>
      <c r="E689" s="102">
        <v>558.65</v>
      </c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ht="24" customHeight="1">
      <c r="A690" s="17">
        <v>45440</v>
      </c>
      <c r="B690" s="101" t="s">
        <v>734</v>
      </c>
      <c r="C690" s="19" t="s">
        <v>735</v>
      </c>
      <c r="D690" s="101" t="s">
        <v>765</v>
      </c>
      <c r="E690" s="102">
        <v>41.88</v>
      </c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ht="24" customHeight="1">
      <c r="A691" s="17">
        <v>45441</v>
      </c>
      <c r="B691" s="101" t="s">
        <v>766</v>
      </c>
      <c r="C691" s="19" t="s">
        <v>767</v>
      </c>
      <c r="D691" s="101" t="s">
        <v>768</v>
      </c>
      <c r="E691" s="102">
        <v>116.7</v>
      </c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ht="24" customHeight="1">
      <c r="A692" s="17">
        <v>45441</v>
      </c>
      <c r="B692" s="101" t="s">
        <v>769</v>
      </c>
      <c r="C692" s="19" t="s">
        <v>770</v>
      </c>
      <c r="D692" s="101" t="s">
        <v>771</v>
      </c>
      <c r="E692" s="102">
        <v>180</v>
      </c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ht="24" customHeight="1">
      <c r="A693" s="17">
        <v>45441</v>
      </c>
      <c r="B693" s="101" t="s">
        <v>772</v>
      </c>
      <c r="C693" s="19" t="s">
        <v>754</v>
      </c>
      <c r="D693" s="101" t="s">
        <v>773</v>
      </c>
      <c r="E693" s="102">
        <v>135</v>
      </c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ht="24" customHeight="1">
      <c r="A694" s="17">
        <v>45446</v>
      </c>
      <c r="B694" s="101" t="s">
        <v>734</v>
      </c>
      <c r="C694" s="19" t="s">
        <v>735</v>
      </c>
      <c r="D694" s="101" t="s">
        <v>774</v>
      </c>
      <c r="E694" s="102">
        <v>314.10000000000002</v>
      </c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ht="27" customHeight="1">
      <c r="A695" s="17">
        <v>45446</v>
      </c>
      <c r="B695" s="39" t="s">
        <v>775</v>
      </c>
      <c r="C695" s="19" t="s">
        <v>590</v>
      </c>
      <c r="D695" s="101" t="s">
        <v>776</v>
      </c>
      <c r="E695" s="102">
        <v>400</v>
      </c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ht="24" customHeight="1">
      <c r="A696" s="17">
        <v>45448</v>
      </c>
      <c r="B696" s="101" t="s">
        <v>777</v>
      </c>
      <c r="C696" s="19" t="s">
        <v>141</v>
      </c>
      <c r="D696" s="101" t="s">
        <v>778</v>
      </c>
      <c r="E696" s="102">
        <v>220</v>
      </c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ht="40.5" customHeight="1">
      <c r="A697" s="17">
        <v>45449</v>
      </c>
      <c r="B697" s="39" t="s">
        <v>302</v>
      </c>
      <c r="C697" s="19" t="s">
        <v>303</v>
      </c>
      <c r="D697" s="101" t="s">
        <v>779</v>
      </c>
      <c r="E697" s="102">
        <v>60</v>
      </c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ht="24" customHeight="1">
      <c r="A698" s="17">
        <v>45449</v>
      </c>
      <c r="B698" s="101" t="s">
        <v>780</v>
      </c>
      <c r="C698" s="19" t="s">
        <v>412</v>
      </c>
      <c r="D698" s="101" t="s">
        <v>781</v>
      </c>
      <c r="E698" s="102">
        <v>537.37</v>
      </c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ht="24" customHeight="1">
      <c r="A699" s="17">
        <v>45457</v>
      </c>
      <c r="B699" s="101" t="s">
        <v>777</v>
      </c>
      <c r="C699" s="19" t="s">
        <v>141</v>
      </c>
      <c r="D699" s="101" t="s">
        <v>782</v>
      </c>
      <c r="E699" s="57">
        <v>87.37</v>
      </c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ht="24" customHeight="1">
      <c r="A700" s="17">
        <v>45470</v>
      </c>
      <c r="B700" s="101" t="s">
        <v>783</v>
      </c>
      <c r="C700" s="19" t="s">
        <v>784</v>
      </c>
      <c r="D700" s="101" t="s">
        <v>785</v>
      </c>
      <c r="E700" s="57">
        <v>418.9</v>
      </c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ht="15.75" customHeight="1">
      <c r="A701" s="29" t="s">
        <v>20</v>
      </c>
      <c r="B701" s="78"/>
      <c r="C701" s="79"/>
      <c r="D701" s="78"/>
      <c r="E701" s="33">
        <f>SUM(E669:E700)</f>
        <v>7971.9699999999993</v>
      </c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ht="15.75" customHeight="1">
      <c r="A702" s="80"/>
      <c r="B702" s="81"/>
      <c r="C702" s="82"/>
      <c r="D702" s="81"/>
      <c r="E702" s="8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ht="15.75" customHeight="1">
      <c r="A703" s="118" t="s">
        <v>74</v>
      </c>
      <c r="B703" s="119"/>
      <c r="C703" s="119"/>
      <c r="D703" s="119"/>
      <c r="E703" s="120"/>
      <c r="F703" s="35"/>
      <c r="G703" s="35"/>
      <c r="H703" s="35"/>
      <c r="I703" s="35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ht="15.75" customHeight="1">
      <c r="A704" s="131" t="s">
        <v>722</v>
      </c>
      <c r="B704" s="129"/>
      <c r="C704" s="129"/>
      <c r="D704" s="129"/>
      <c r="E704" s="130"/>
      <c r="F704" s="35"/>
      <c r="G704" s="35"/>
      <c r="H704" s="35"/>
      <c r="I704" s="35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ht="30">
      <c r="A705" s="122" t="s">
        <v>723</v>
      </c>
      <c r="B705" s="123"/>
      <c r="C705" s="8" t="s">
        <v>724</v>
      </c>
      <c r="D705" s="9" t="s">
        <v>725</v>
      </c>
      <c r="E705" s="10" t="s">
        <v>7</v>
      </c>
      <c r="F705" s="35"/>
      <c r="G705" s="35"/>
      <c r="H705" s="35"/>
      <c r="I705" s="35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ht="15.75" customHeight="1">
      <c r="A706" s="124" t="s">
        <v>8</v>
      </c>
      <c r="B706" s="73" t="s">
        <v>9</v>
      </c>
      <c r="C706" s="74"/>
      <c r="D706" s="124" t="s">
        <v>10</v>
      </c>
      <c r="E706" s="127" t="s">
        <v>11</v>
      </c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ht="15.75" customHeight="1">
      <c r="A707" s="125"/>
      <c r="B707" s="15" t="s">
        <v>12</v>
      </c>
      <c r="C707" s="16" t="s">
        <v>13</v>
      </c>
      <c r="D707" s="125"/>
      <c r="E707" s="12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s="145" customFormat="1" ht="27.75" customHeight="1">
      <c r="A708" s="70">
        <v>45427</v>
      </c>
      <c r="B708" s="39" t="s">
        <v>295</v>
      </c>
      <c r="C708" s="54" t="s">
        <v>296</v>
      </c>
      <c r="D708" s="26" t="s">
        <v>786</v>
      </c>
      <c r="E708" s="57">
        <v>1897.22</v>
      </c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</row>
    <row r="709" spans="1:50" s="145" customFormat="1" ht="24" customHeight="1">
      <c r="A709" s="70">
        <v>45436</v>
      </c>
      <c r="B709" s="26" t="s">
        <v>787</v>
      </c>
      <c r="C709" s="54"/>
      <c r="D709" s="26" t="s">
        <v>788</v>
      </c>
      <c r="E709" s="57">
        <v>38.92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</row>
    <row r="710" spans="1:50" s="145" customFormat="1" ht="24" customHeight="1">
      <c r="A710" s="70">
        <v>45438</v>
      </c>
      <c r="B710" s="26" t="s">
        <v>288</v>
      </c>
      <c r="C710" s="54" t="s">
        <v>289</v>
      </c>
      <c r="D710" s="26" t="s">
        <v>789</v>
      </c>
      <c r="E710" s="57">
        <v>3762.82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</row>
    <row r="711" spans="1:50" s="145" customFormat="1" ht="27.75" customHeight="1">
      <c r="A711" s="70">
        <v>45441</v>
      </c>
      <c r="B711" s="26" t="s">
        <v>787</v>
      </c>
      <c r="C711" s="54"/>
      <c r="D711" s="26" t="s">
        <v>790</v>
      </c>
      <c r="E711" s="57">
        <v>77.180000000000007</v>
      </c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</row>
    <row r="712" spans="1:50" ht="34.5" customHeight="1">
      <c r="A712" s="70">
        <v>45443</v>
      </c>
      <c r="B712" s="26" t="s">
        <v>288</v>
      </c>
      <c r="C712" s="54" t="s">
        <v>289</v>
      </c>
      <c r="D712" s="26" t="s">
        <v>791</v>
      </c>
      <c r="E712" s="57">
        <v>2179.16</v>
      </c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ht="33" customHeight="1">
      <c r="A713" s="154">
        <v>45448</v>
      </c>
      <c r="B713" s="155" t="s">
        <v>787</v>
      </c>
      <c r="C713" s="158"/>
      <c r="D713" s="155" t="s">
        <v>792</v>
      </c>
      <c r="E713" s="159">
        <v>44.7</v>
      </c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5"/>
      <c r="AJ713" s="75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  <c r="AU713" s="75"/>
      <c r="AV713" s="75"/>
      <c r="AW713" s="75"/>
      <c r="AX713" s="75"/>
    </row>
    <row r="714" spans="1:50" ht="19.5" customHeight="1" thickBot="1">
      <c r="A714" s="160" t="s">
        <v>20</v>
      </c>
      <c r="B714" s="161"/>
      <c r="C714" s="162"/>
      <c r="D714" s="161"/>
      <c r="E714" s="163">
        <f>SUM(E708:E713)</f>
        <v>8000</v>
      </c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ht="16.5" customHeight="1" thickTop="1" thickBot="1">
      <c r="A715" s="80"/>
      <c r="B715" s="81"/>
      <c r="C715" s="82"/>
      <c r="D715" s="81"/>
      <c r="E715" s="81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  <c r="AG715" s="75"/>
      <c r="AH715" s="75"/>
      <c r="AI715" s="75"/>
      <c r="AJ715" s="75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  <c r="AU715" s="75"/>
      <c r="AV715" s="75"/>
      <c r="AW715" s="75"/>
      <c r="AX715" s="75"/>
    </row>
    <row r="716" spans="1:50" ht="15.75" customHeight="1" thickTop="1" thickBot="1">
      <c r="A716" s="118" t="s">
        <v>2</v>
      </c>
      <c r="B716" s="119"/>
      <c r="C716" s="119"/>
      <c r="D716" s="119"/>
      <c r="E716" s="120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ht="15.75" customHeight="1">
      <c r="A717" s="131" t="s">
        <v>793</v>
      </c>
      <c r="B717" s="129"/>
      <c r="C717" s="129"/>
      <c r="D717" s="129"/>
      <c r="E717" s="130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ht="30">
      <c r="A718" s="122" t="s">
        <v>794</v>
      </c>
      <c r="B718" s="123"/>
      <c r="C718" s="8" t="s">
        <v>191</v>
      </c>
      <c r="D718" s="9" t="s">
        <v>795</v>
      </c>
      <c r="E718" s="10" t="s">
        <v>7</v>
      </c>
      <c r="F718" s="35"/>
      <c r="G718" s="35"/>
      <c r="H718" s="35"/>
      <c r="I718" s="35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ht="15.75" customHeight="1">
      <c r="A719" s="124" t="s">
        <v>8</v>
      </c>
      <c r="B719" s="73" t="s">
        <v>9</v>
      </c>
      <c r="C719" s="74"/>
      <c r="D719" s="139" t="s">
        <v>10</v>
      </c>
      <c r="E719" s="127" t="s">
        <v>11</v>
      </c>
      <c r="F719" s="35"/>
      <c r="G719" s="35"/>
      <c r="H719" s="35"/>
      <c r="I719" s="35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ht="13.5" customHeight="1">
      <c r="A720" s="125"/>
      <c r="B720" s="15" t="s">
        <v>12</v>
      </c>
      <c r="C720" s="16" t="s">
        <v>13</v>
      </c>
      <c r="D720" s="125"/>
      <c r="E720" s="125"/>
      <c r="F720" s="35"/>
      <c r="G720" s="35"/>
      <c r="H720" s="35"/>
      <c r="I720" s="35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ht="71.25" customHeight="1">
      <c r="A721" s="17">
        <v>45447</v>
      </c>
      <c r="B721" s="39" t="s">
        <v>796</v>
      </c>
      <c r="C721" s="54" t="s">
        <v>377</v>
      </c>
      <c r="D721" s="144" t="s">
        <v>938</v>
      </c>
      <c r="E721" s="57">
        <v>720</v>
      </c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ht="15.75" customHeight="1" thickBot="1">
      <c r="A722" s="29" t="s">
        <v>20</v>
      </c>
      <c r="B722" s="78"/>
      <c r="C722" s="79"/>
      <c r="D722" s="78"/>
      <c r="E722" s="33">
        <f>SUM(E721)</f>
        <v>720</v>
      </c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ht="15.75" customHeight="1">
      <c r="A723" s="80"/>
      <c r="B723" s="81"/>
      <c r="C723" s="82"/>
      <c r="D723" s="81"/>
      <c r="E723" s="8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ht="15.75" customHeight="1">
      <c r="A724" s="118" t="s">
        <v>74</v>
      </c>
      <c r="B724" s="119"/>
      <c r="C724" s="119"/>
      <c r="D724" s="119"/>
      <c r="E724" s="120"/>
      <c r="F724" s="35"/>
      <c r="G724" s="35"/>
      <c r="H724" s="35"/>
      <c r="I724" s="35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ht="15.75" customHeight="1">
      <c r="A725" s="131" t="s">
        <v>793</v>
      </c>
      <c r="B725" s="129"/>
      <c r="C725" s="129"/>
      <c r="D725" s="129"/>
      <c r="E725" s="130"/>
      <c r="F725" s="35"/>
      <c r="G725" s="35"/>
      <c r="H725" s="35"/>
      <c r="I725" s="35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ht="30">
      <c r="A726" s="122" t="s">
        <v>794</v>
      </c>
      <c r="B726" s="123"/>
      <c r="C726" s="8" t="s">
        <v>191</v>
      </c>
      <c r="D726" s="9" t="s">
        <v>795</v>
      </c>
      <c r="E726" s="10" t="s">
        <v>7</v>
      </c>
      <c r="F726" s="35"/>
      <c r="G726" s="35"/>
      <c r="H726" s="35"/>
      <c r="I726" s="35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ht="14.25" customHeight="1">
      <c r="A727" s="124" t="s">
        <v>8</v>
      </c>
      <c r="B727" s="73" t="s">
        <v>9</v>
      </c>
      <c r="C727" s="74"/>
      <c r="D727" s="124" t="s">
        <v>10</v>
      </c>
      <c r="E727" s="127" t="s">
        <v>11</v>
      </c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ht="14.25" customHeight="1">
      <c r="A728" s="125"/>
      <c r="B728" s="15" t="s">
        <v>12</v>
      </c>
      <c r="C728" s="16" t="s">
        <v>13</v>
      </c>
      <c r="D728" s="125"/>
      <c r="E728" s="12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ht="15.75" customHeight="1">
      <c r="A729" s="84">
        <v>45432</v>
      </c>
      <c r="B729" s="39" t="s">
        <v>796</v>
      </c>
      <c r="C729" s="54" t="s">
        <v>377</v>
      </c>
      <c r="D729" s="90" t="s">
        <v>797</v>
      </c>
      <c r="E729" s="57">
        <v>250</v>
      </c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ht="15.75" customHeight="1">
      <c r="A730" s="84">
        <v>45432</v>
      </c>
      <c r="B730" s="39" t="s">
        <v>796</v>
      </c>
      <c r="C730" s="54" t="s">
        <v>377</v>
      </c>
      <c r="D730" s="26" t="s">
        <v>798</v>
      </c>
      <c r="E730" s="57">
        <v>90</v>
      </c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  <c r="AH730" s="75"/>
      <c r="AI730" s="75"/>
      <c r="AJ730" s="75"/>
      <c r="AK730" s="75"/>
      <c r="AL730" s="75"/>
      <c r="AM730" s="75"/>
      <c r="AN730" s="75"/>
      <c r="AO730" s="75"/>
      <c r="AP730" s="75"/>
      <c r="AQ730" s="75"/>
      <c r="AR730" s="75"/>
      <c r="AS730" s="75"/>
      <c r="AT730" s="75"/>
      <c r="AU730" s="75"/>
      <c r="AV730" s="75"/>
      <c r="AW730" s="75"/>
      <c r="AX730" s="75"/>
    </row>
    <row r="731" spans="1:50" ht="15.75" customHeight="1">
      <c r="A731" s="151">
        <v>45434</v>
      </c>
      <c r="B731" s="168" t="s">
        <v>796</v>
      </c>
      <c r="C731" s="158" t="s">
        <v>377</v>
      </c>
      <c r="D731" s="155" t="s">
        <v>799</v>
      </c>
      <c r="E731" s="159">
        <v>560</v>
      </c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  <c r="AD731" s="75"/>
      <c r="AE731" s="75"/>
      <c r="AF731" s="75"/>
      <c r="AG731" s="75"/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  <c r="AV731" s="75"/>
      <c r="AW731" s="75"/>
      <c r="AX731" s="75"/>
    </row>
    <row r="732" spans="1:50" ht="15.75" customHeight="1" thickBot="1">
      <c r="A732" s="160" t="s">
        <v>20</v>
      </c>
      <c r="B732" s="161"/>
      <c r="C732" s="162"/>
      <c r="D732" s="161"/>
      <c r="E732" s="163">
        <f>SUM(E729:E731)</f>
        <v>900</v>
      </c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ht="13.5" customHeight="1" thickTop="1" thickBot="1">
      <c r="A733" s="80"/>
      <c r="B733" s="81"/>
      <c r="C733" s="82"/>
      <c r="D733" s="81"/>
      <c r="E733" s="81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  <c r="AH733" s="75"/>
      <c r="AI733" s="75"/>
      <c r="AJ733" s="75"/>
      <c r="AK733" s="75"/>
      <c r="AL733" s="75"/>
      <c r="AM733" s="75"/>
      <c r="AN733" s="75"/>
      <c r="AO733" s="75"/>
      <c r="AP733" s="75"/>
      <c r="AQ733" s="75"/>
      <c r="AR733" s="75"/>
      <c r="AS733" s="75"/>
      <c r="AT733" s="75"/>
      <c r="AU733" s="75"/>
      <c r="AV733" s="75"/>
      <c r="AW733" s="75"/>
      <c r="AX733" s="75"/>
    </row>
    <row r="734" spans="1:50" ht="15.75" customHeight="1" thickTop="1" thickBot="1">
      <c r="A734" s="118" t="s">
        <v>74</v>
      </c>
      <c r="B734" s="119"/>
      <c r="C734" s="119"/>
      <c r="D734" s="119"/>
      <c r="E734" s="120"/>
      <c r="F734" s="35"/>
      <c r="G734" s="35"/>
      <c r="H734" s="35"/>
      <c r="I734" s="35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ht="15.75" customHeight="1">
      <c r="A735" s="131" t="s">
        <v>800</v>
      </c>
      <c r="B735" s="129"/>
      <c r="C735" s="129"/>
      <c r="D735" s="129"/>
      <c r="E735" s="130"/>
      <c r="F735" s="35"/>
      <c r="G735" s="35"/>
      <c r="H735" s="35"/>
      <c r="I735" s="35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ht="27" customHeight="1">
      <c r="A736" s="122" t="s">
        <v>801</v>
      </c>
      <c r="B736" s="123"/>
      <c r="C736" s="8" t="s">
        <v>802</v>
      </c>
      <c r="D736" s="9" t="s">
        <v>677</v>
      </c>
      <c r="E736" s="10" t="s">
        <v>7</v>
      </c>
      <c r="F736" s="35"/>
      <c r="G736" s="35"/>
      <c r="H736" s="35"/>
      <c r="I736" s="35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ht="15.75" customHeight="1">
      <c r="A737" s="124" t="s">
        <v>8</v>
      </c>
      <c r="B737" s="73" t="s">
        <v>9</v>
      </c>
      <c r="C737" s="74"/>
      <c r="D737" s="124" t="s">
        <v>10</v>
      </c>
      <c r="E737" s="127" t="s">
        <v>11</v>
      </c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ht="15.75" customHeight="1">
      <c r="A738" s="125"/>
      <c r="B738" s="15" t="s">
        <v>12</v>
      </c>
      <c r="C738" s="16" t="s">
        <v>13</v>
      </c>
      <c r="D738" s="125"/>
      <c r="E738" s="12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ht="43.5" customHeight="1">
      <c r="A739" s="70">
        <v>45422</v>
      </c>
      <c r="B739" s="157" t="s">
        <v>803</v>
      </c>
      <c r="C739" s="54" t="s">
        <v>804</v>
      </c>
      <c r="D739" s="90" t="s">
        <v>805</v>
      </c>
      <c r="E739" s="57">
        <v>4520</v>
      </c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ht="15.75" customHeight="1">
      <c r="A740" s="64" t="s">
        <v>20</v>
      </c>
      <c r="B740" s="65"/>
      <c r="C740" s="66"/>
      <c r="D740" s="67"/>
      <c r="E740" s="33">
        <f>SUM(E739:E739)</f>
        <v>4520</v>
      </c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ht="15.75" customHeight="1">
      <c r="A741" s="58"/>
      <c r="B741" s="59"/>
      <c r="C741" s="60"/>
      <c r="D741" s="59"/>
      <c r="E741" s="61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  <c r="AV741" s="75"/>
      <c r="AW741" s="75"/>
      <c r="AX741" s="75"/>
    </row>
    <row r="742" spans="1:50" ht="15.75" customHeight="1">
      <c r="A742" s="118" t="s">
        <v>74</v>
      </c>
      <c r="B742" s="119"/>
      <c r="C742" s="119"/>
      <c r="D742" s="119"/>
      <c r="E742" s="120"/>
      <c r="F742" s="35"/>
      <c r="G742" s="35"/>
      <c r="H742" s="35"/>
      <c r="I742" s="3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ht="15.75" customHeight="1">
      <c r="A743" s="131" t="s">
        <v>806</v>
      </c>
      <c r="B743" s="129"/>
      <c r="C743" s="129"/>
      <c r="D743" s="129"/>
      <c r="E743" s="130"/>
      <c r="F743" s="35"/>
      <c r="G743" s="35"/>
      <c r="H743" s="35"/>
      <c r="I743" s="3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ht="30.75" customHeight="1">
      <c r="A744" s="122" t="s">
        <v>807</v>
      </c>
      <c r="B744" s="123"/>
      <c r="C744" s="8" t="s">
        <v>808</v>
      </c>
      <c r="D744" s="9" t="s">
        <v>809</v>
      </c>
      <c r="E744" s="10" t="s">
        <v>279</v>
      </c>
      <c r="F744" s="35"/>
      <c r="G744" s="35"/>
      <c r="H744" s="35"/>
      <c r="I744" s="35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ht="15.75" customHeight="1">
      <c r="A745" s="124" t="s">
        <v>8</v>
      </c>
      <c r="B745" s="73" t="s">
        <v>9</v>
      </c>
      <c r="C745" s="74"/>
      <c r="D745" s="124" t="s">
        <v>10</v>
      </c>
      <c r="E745" s="127" t="s">
        <v>11</v>
      </c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ht="15.75" customHeight="1">
      <c r="A746" s="140"/>
      <c r="B746" s="114" t="s">
        <v>12</v>
      </c>
      <c r="C746" s="165" t="s">
        <v>13</v>
      </c>
      <c r="D746" s="140"/>
      <c r="E746" s="140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ht="15.75" customHeight="1">
      <c r="A747" s="153"/>
      <c r="B747" s="169"/>
      <c r="C747" s="170"/>
      <c r="D747" s="171"/>
      <c r="E747" s="172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  <c r="AH747" s="75"/>
      <c r="AI747" s="75"/>
      <c r="AJ747" s="75"/>
      <c r="AK747" s="75"/>
      <c r="AL747" s="75"/>
      <c r="AM747" s="75"/>
      <c r="AN747" s="75"/>
      <c r="AO747" s="75"/>
      <c r="AP747" s="75"/>
      <c r="AQ747" s="75"/>
      <c r="AR747" s="75"/>
      <c r="AS747" s="75"/>
      <c r="AT747" s="75"/>
      <c r="AU747" s="75"/>
      <c r="AV747" s="75"/>
      <c r="AW747" s="75"/>
      <c r="AX747" s="75"/>
    </row>
    <row r="748" spans="1:50" ht="15.75" customHeight="1">
      <c r="A748" s="153"/>
      <c r="B748" s="169"/>
      <c r="C748" s="170"/>
      <c r="D748" s="171"/>
      <c r="E748" s="172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5"/>
      <c r="AJ748" s="75"/>
      <c r="AK748" s="75"/>
      <c r="AL748" s="75"/>
      <c r="AM748" s="75"/>
      <c r="AN748" s="75"/>
      <c r="AO748" s="75"/>
      <c r="AP748" s="75"/>
      <c r="AQ748" s="75"/>
      <c r="AR748" s="75"/>
      <c r="AS748" s="75"/>
      <c r="AT748" s="75"/>
      <c r="AU748" s="75"/>
      <c r="AV748" s="75"/>
      <c r="AW748" s="75"/>
      <c r="AX748" s="75"/>
    </row>
    <row r="749" spans="1:50" ht="15.75" customHeight="1">
      <c r="A749" s="153"/>
      <c r="B749" s="169"/>
      <c r="C749" s="170"/>
      <c r="D749" s="171"/>
      <c r="E749" s="172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5"/>
      <c r="AJ749" s="75"/>
      <c r="AK749" s="75"/>
      <c r="AL749" s="75"/>
      <c r="AM749" s="75"/>
      <c r="AN749" s="75"/>
      <c r="AO749" s="75"/>
      <c r="AP749" s="75"/>
      <c r="AQ749" s="75"/>
      <c r="AR749" s="75"/>
      <c r="AS749" s="75"/>
      <c r="AT749" s="75"/>
      <c r="AU749" s="75"/>
      <c r="AV749" s="75"/>
      <c r="AW749" s="75"/>
      <c r="AX749" s="75"/>
    </row>
    <row r="750" spans="1:50" ht="15.75" customHeight="1" thickBot="1">
      <c r="A750" s="160" t="s">
        <v>20</v>
      </c>
      <c r="B750" s="161"/>
      <c r="C750" s="162"/>
      <c r="D750" s="161"/>
      <c r="E750" s="163">
        <f>SUM(E747:E747)</f>
        <v>0</v>
      </c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ht="15.75" customHeight="1" thickTop="1" thickBot="1">
      <c r="A751" s="80"/>
      <c r="B751" s="81"/>
      <c r="C751" s="82"/>
      <c r="D751" s="81"/>
      <c r="E751" s="81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  <c r="AD751" s="75"/>
      <c r="AE751" s="75"/>
      <c r="AF751" s="75"/>
      <c r="AG751" s="75"/>
      <c r="AH751" s="75"/>
      <c r="AI751" s="75"/>
      <c r="AJ751" s="75"/>
      <c r="AK751" s="75"/>
      <c r="AL751" s="75"/>
      <c r="AM751" s="75"/>
      <c r="AN751" s="75"/>
      <c r="AO751" s="75"/>
      <c r="AP751" s="75"/>
      <c r="AQ751" s="75"/>
      <c r="AR751" s="75"/>
      <c r="AS751" s="75"/>
      <c r="AT751" s="75"/>
      <c r="AU751" s="75"/>
      <c r="AV751" s="75"/>
      <c r="AW751" s="75"/>
      <c r="AX751" s="75"/>
    </row>
    <row r="752" spans="1:50" ht="15.75" customHeight="1" thickTop="1" thickBot="1">
      <c r="A752" s="118" t="s">
        <v>2</v>
      </c>
      <c r="B752" s="119"/>
      <c r="C752" s="119"/>
      <c r="D752" s="119"/>
      <c r="E752" s="120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ht="15.75" customHeight="1">
      <c r="A753" s="121" t="s">
        <v>810</v>
      </c>
      <c r="B753" s="119"/>
      <c r="C753" s="119"/>
      <c r="D753" s="119"/>
      <c r="E753" s="120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ht="27.75" customHeight="1">
      <c r="A754" s="122" t="s">
        <v>811</v>
      </c>
      <c r="B754" s="123"/>
      <c r="C754" s="8" t="s">
        <v>812</v>
      </c>
      <c r="D754" s="9" t="s">
        <v>813</v>
      </c>
      <c r="E754" s="10" t="s">
        <v>279</v>
      </c>
      <c r="F754" s="35"/>
      <c r="G754" s="35"/>
      <c r="H754" s="35"/>
      <c r="I754" s="3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ht="14.25" customHeight="1">
      <c r="A755" s="124" t="s">
        <v>8</v>
      </c>
      <c r="B755" s="73" t="s">
        <v>9</v>
      </c>
      <c r="C755" s="74"/>
      <c r="D755" s="206" t="s">
        <v>10</v>
      </c>
      <c r="E755" s="127" t="s">
        <v>11</v>
      </c>
      <c r="F755" s="35"/>
      <c r="G755" s="35"/>
      <c r="H755" s="35"/>
      <c r="I755" s="3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ht="10.5" customHeight="1">
      <c r="A756" s="125"/>
      <c r="B756" s="15" t="s">
        <v>12</v>
      </c>
      <c r="C756" s="16" t="s">
        <v>13</v>
      </c>
      <c r="D756" s="207"/>
      <c r="E756" s="125"/>
      <c r="F756" s="35"/>
      <c r="G756" s="35"/>
      <c r="H756" s="35"/>
      <c r="I756" s="35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ht="14.1" customHeight="1">
      <c r="A757" s="17"/>
      <c r="B757" s="26"/>
      <c r="C757" s="54"/>
      <c r="D757" s="90"/>
      <c r="E757" s="57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>
      <c r="A758" s="29" t="s">
        <v>20</v>
      </c>
      <c r="B758" s="78"/>
      <c r="C758" s="79"/>
      <c r="D758" s="78"/>
      <c r="E758" s="33">
        <f>SUM(E757:E757)</f>
        <v>0</v>
      </c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ht="15.75" customHeight="1">
      <c r="A759" s="80"/>
      <c r="B759" s="81"/>
      <c r="C759" s="82"/>
      <c r="D759" s="81"/>
      <c r="E759" s="8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ht="15.75" customHeight="1">
      <c r="A760" s="118" t="s">
        <v>74</v>
      </c>
      <c r="B760" s="119"/>
      <c r="C760" s="119"/>
      <c r="D760" s="119"/>
      <c r="E760" s="120"/>
      <c r="F760" s="35"/>
      <c r="G760" s="35"/>
      <c r="H760" s="35"/>
      <c r="I760" s="35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ht="15.75" customHeight="1">
      <c r="A761" s="131" t="s">
        <v>814</v>
      </c>
      <c r="B761" s="129"/>
      <c r="C761" s="129"/>
      <c r="D761" s="129"/>
      <c r="E761" s="130"/>
      <c r="F761" s="35"/>
      <c r="G761" s="35"/>
      <c r="H761" s="35"/>
      <c r="I761" s="35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ht="24.75" customHeight="1">
      <c r="A762" s="208" t="s">
        <v>811</v>
      </c>
      <c r="B762" s="123"/>
      <c r="C762" s="8" t="s">
        <v>812</v>
      </c>
      <c r="D762" s="205" t="s">
        <v>813</v>
      </c>
      <c r="E762" s="10" t="s">
        <v>279</v>
      </c>
      <c r="F762" s="35"/>
      <c r="G762" s="35"/>
      <c r="H762" s="35"/>
      <c r="I762" s="35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ht="15.75" customHeight="1">
      <c r="A763" s="206" t="s">
        <v>8</v>
      </c>
      <c r="B763" s="53" t="s">
        <v>9</v>
      </c>
      <c r="C763" s="201"/>
      <c r="D763" s="206" t="s">
        <v>10</v>
      </c>
      <c r="E763" s="203" t="s">
        <v>11</v>
      </c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ht="15.75" customHeight="1">
      <c r="A764" s="207"/>
      <c r="B764" s="113" t="s">
        <v>12</v>
      </c>
      <c r="C764" s="202" t="s">
        <v>13</v>
      </c>
      <c r="D764" s="207"/>
      <c r="E764" s="20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ht="14.1" customHeight="1">
      <c r="A765" s="200"/>
      <c r="B765" s="152"/>
      <c r="C765" s="158"/>
      <c r="D765" s="193"/>
      <c r="E765" s="197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  <c r="AH765" s="75"/>
      <c r="AI765" s="75"/>
      <c r="AJ765" s="75"/>
      <c r="AK765" s="75"/>
      <c r="AL765" s="75"/>
      <c r="AM765" s="75"/>
      <c r="AN765" s="75"/>
      <c r="AO765" s="75"/>
      <c r="AP765" s="75"/>
      <c r="AQ765" s="75"/>
      <c r="AR765" s="75"/>
      <c r="AS765" s="75"/>
      <c r="AT765" s="75"/>
      <c r="AU765" s="75"/>
      <c r="AV765" s="75"/>
      <c r="AW765" s="75"/>
      <c r="AX765" s="75"/>
    </row>
    <row r="766" spans="1:50" ht="15.75" customHeight="1" thickBot="1">
      <c r="A766" s="160" t="s">
        <v>20</v>
      </c>
      <c r="B766" s="161"/>
      <c r="C766" s="162"/>
      <c r="D766" s="161"/>
      <c r="E766" s="163">
        <f>SUM(E765:E765)</f>
        <v>0</v>
      </c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ht="12.75" customHeight="1" thickTop="1" thickBot="1">
      <c r="A767" s="80"/>
      <c r="B767" s="81"/>
      <c r="C767" s="82"/>
      <c r="D767" s="81"/>
      <c r="E767" s="81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  <c r="AC767" s="75"/>
      <c r="AD767" s="75"/>
      <c r="AE767" s="75"/>
      <c r="AF767" s="75"/>
      <c r="AG767" s="75"/>
      <c r="AH767" s="75"/>
      <c r="AI767" s="75"/>
      <c r="AJ767" s="75"/>
      <c r="AK767" s="75"/>
      <c r="AL767" s="75"/>
      <c r="AM767" s="75"/>
      <c r="AN767" s="75"/>
      <c r="AO767" s="75"/>
      <c r="AP767" s="75"/>
      <c r="AQ767" s="75"/>
      <c r="AR767" s="75"/>
      <c r="AS767" s="75"/>
      <c r="AT767" s="75"/>
      <c r="AU767" s="75"/>
      <c r="AV767" s="75"/>
      <c r="AW767" s="75"/>
      <c r="AX767" s="75"/>
    </row>
    <row r="768" spans="1:50" ht="15.75" customHeight="1" thickTop="1" thickBot="1">
      <c r="A768" s="118" t="s">
        <v>2</v>
      </c>
      <c r="B768" s="119"/>
      <c r="C768" s="119"/>
      <c r="D768" s="119"/>
      <c r="E768" s="120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ht="15.75" customHeight="1">
      <c r="A769" s="121" t="s">
        <v>815</v>
      </c>
      <c r="B769" s="119"/>
      <c r="C769" s="119"/>
      <c r="D769" s="119"/>
      <c r="E769" s="120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ht="25.5" customHeight="1">
      <c r="A770" s="149" t="s">
        <v>816</v>
      </c>
      <c r="B770" s="123"/>
      <c r="C770" s="8" t="s">
        <v>817</v>
      </c>
      <c r="D770" s="9" t="s">
        <v>677</v>
      </c>
      <c r="E770" s="10" t="s">
        <v>279</v>
      </c>
      <c r="F770" s="35"/>
      <c r="G770" s="35"/>
      <c r="H770" s="35"/>
      <c r="I770" s="35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ht="15.75" customHeight="1">
      <c r="A771" s="124" t="s">
        <v>8</v>
      </c>
      <c r="B771" s="73" t="s">
        <v>9</v>
      </c>
      <c r="C771" s="74"/>
      <c r="D771" s="139" t="s">
        <v>10</v>
      </c>
      <c r="E771" s="127" t="s">
        <v>11</v>
      </c>
      <c r="F771" s="35"/>
      <c r="G771" s="35"/>
      <c r="H771" s="35"/>
      <c r="I771" s="35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ht="13.5" customHeight="1">
      <c r="A772" s="125"/>
      <c r="B772" s="15" t="s">
        <v>12</v>
      </c>
      <c r="C772" s="16" t="s">
        <v>13</v>
      </c>
      <c r="D772" s="125"/>
      <c r="E772" s="125"/>
      <c r="F772" s="35"/>
      <c r="G772" s="35"/>
      <c r="H772" s="35"/>
      <c r="I772" s="35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ht="14.1" customHeight="1">
      <c r="A773" s="14"/>
      <c r="B773" s="175"/>
      <c r="C773" s="176"/>
      <c r="D773" s="14"/>
      <c r="E773" s="14"/>
      <c r="F773" s="35"/>
      <c r="G773" s="35"/>
      <c r="H773" s="35"/>
      <c r="I773" s="35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ht="15.75" customHeight="1" thickBot="1">
      <c r="A774" s="29" t="s">
        <v>20</v>
      </c>
      <c r="B774" s="78"/>
      <c r="C774" s="79"/>
      <c r="D774" s="78"/>
      <c r="E774" s="33">
        <f>E773</f>
        <v>0</v>
      </c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ht="12.75" customHeight="1">
      <c r="A775" s="80"/>
      <c r="B775" s="81"/>
      <c r="C775" s="82"/>
      <c r="D775" s="81"/>
      <c r="E775" s="8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ht="15.75" customHeight="1">
      <c r="A776" s="118" t="s">
        <v>74</v>
      </c>
      <c r="B776" s="119"/>
      <c r="C776" s="119"/>
      <c r="D776" s="119"/>
      <c r="E776" s="120"/>
      <c r="F776" s="35"/>
      <c r="G776" s="35"/>
      <c r="H776" s="35"/>
      <c r="I776" s="35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ht="15.75" customHeight="1">
      <c r="A777" s="131" t="s">
        <v>818</v>
      </c>
      <c r="B777" s="129"/>
      <c r="C777" s="129"/>
      <c r="D777" s="129"/>
      <c r="E777" s="130"/>
      <c r="F777" s="35"/>
      <c r="G777" s="35"/>
      <c r="H777" s="35"/>
      <c r="I777" s="35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ht="24" customHeight="1">
      <c r="A778" s="149" t="s">
        <v>816</v>
      </c>
      <c r="B778" s="123"/>
      <c r="C778" s="8" t="s">
        <v>817</v>
      </c>
      <c r="D778" s="9" t="s">
        <v>677</v>
      </c>
      <c r="E778" s="10" t="s">
        <v>279</v>
      </c>
      <c r="F778" s="35"/>
      <c r="G778" s="35"/>
      <c r="H778" s="35"/>
      <c r="I778" s="35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ht="15.75" customHeight="1">
      <c r="A779" s="124" t="s">
        <v>8</v>
      </c>
      <c r="B779" s="73" t="s">
        <v>9</v>
      </c>
      <c r="C779" s="74"/>
      <c r="D779" s="124" t="s">
        <v>10</v>
      </c>
      <c r="E779" s="127" t="s">
        <v>11</v>
      </c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ht="15.75" customHeight="1">
      <c r="A780" s="140"/>
      <c r="B780" s="114" t="s">
        <v>12</v>
      </c>
      <c r="C780" s="165" t="s">
        <v>13</v>
      </c>
      <c r="D780" s="140"/>
      <c r="E780" s="140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ht="13.5" customHeight="1">
      <c r="A781" s="153"/>
      <c r="B781" s="178"/>
      <c r="C781" s="170"/>
      <c r="D781" s="171"/>
      <c r="E781" s="172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  <c r="AH781" s="75"/>
      <c r="AI781" s="75"/>
      <c r="AJ781" s="75"/>
      <c r="AK781" s="75"/>
      <c r="AL781" s="75"/>
      <c r="AM781" s="75"/>
      <c r="AN781" s="75"/>
      <c r="AO781" s="75"/>
      <c r="AP781" s="75"/>
      <c r="AQ781" s="75"/>
      <c r="AR781" s="75"/>
      <c r="AS781" s="75"/>
      <c r="AT781" s="75"/>
      <c r="AU781" s="75"/>
      <c r="AV781" s="75"/>
      <c r="AW781" s="75"/>
      <c r="AX781" s="75"/>
    </row>
    <row r="782" spans="1:50" ht="15.75" customHeight="1" thickBot="1">
      <c r="A782" s="160" t="s">
        <v>20</v>
      </c>
      <c r="B782" s="161"/>
      <c r="C782" s="162"/>
      <c r="D782" s="161"/>
      <c r="E782" s="163">
        <f>SUM(E781:E781)</f>
        <v>0</v>
      </c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ht="15.75" customHeight="1" thickTop="1" thickBot="1">
      <c r="A783" s="80"/>
      <c r="B783" s="81"/>
      <c r="C783" s="82"/>
      <c r="D783" s="81"/>
      <c r="E783" s="81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  <c r="AC783" s="75"/>
      <c r="AD783" s="75"/>
      <c r="AE783" s="75"/>
      <c r="AF783" s="75"/>
      <c r="AG783" s="75"/>
      <c r="AH783" s="75"/>
      <c r="AI783" s="75"/>
      <c r="AJ783" s="75"/>
      <c r="AK783" s="75"/>
      <c r="AL783" s="75"/>
      <c r="AM783" s="75"/>
      <c r="AN783" s="75"/>
      <c r="AO783" s="75"/>
      <c r="AP783" s="75"/>
      <c r="AQ783" s="75"/>
      <c r="AR783" s="75"/>
      <c r="AS783" s="75"/>
      <c r="AT783" s="75"/>
      <c r="AU783" s="75"/>
      <c r="AV783" s="75"/>
      <c r="AW783" s="75"/>
      <c r="AX783" s="75"/>
    </row>
    <row r="784" spans="1:50" ht="15.75" customHeight="1" thickTop="1" thickBot="1">
      <c r="A784" s="118" t="s">
        <v>2</v>
      </c>
      <c r="B784" s="119"/>
      <c r="C784" s="119"/>
      <c r="D784" s="119"/>
      <c r="E784" s="120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ht="15.75" customHeight="1">
      <c r="A785" s="121" t="s">
        <v>819</v>
      </c>
      <c r="B785" s="119"/>
      <c r="C785" s="119"/>
      <c r="D785" s="119"/>
      <c r="E785" s="120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ht="29.25" customHeight="1">
      <c r="A786" s="122" t="s">
        <v>820</v>
      </c>
      <c r="B786" s="123"/>
      <c r="C786" s="8" t="s">
        <v>821</v>
      </c>
      <c r="D786" s="9" t="s">
        <v>813</v>
      </c>
      <c r="E786" s="10" t="s">
        <v>279</v>
      </c>
      <c r="F786" s="35"/>
      <c r="G786" s="35"/>
      <c r="H786" s="35"/>
      <c r="I786" s="35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ht="15.75" customHeight="1">
      <c r="A787" s="124" t="s">
        <v>8</v>
      </c>
      <c r="B787" s="73" t="s">
        <v>9</v>
      </c>
      <c r="C787" s="74"/>
      <c r="D787" s="177" t="s">
        <v>10</v>
      </c>
      <c r="E787" s="127" t="s">
        <v>11</v>
      </c>
      <c r="F787" s="35"/>
      <c r="G787" s="35"/>
      <c r="H787" s="35"/>
      <c r="I787" s="35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ht="13.5" customHeight="1">
      <c r="A788" s="125"/>
      <c r="B788" s="15" t="s">
        <v>12</v>
      </c>
      <c r="C788" s="16" t="s">
        <v>13</v>
      </c>
      <c r="D788" s="125"/>
      <c r="E788" s="125"/>
      <c r="F788" s="35"/>
      <c r="G788" s="35"/>
      <c r="H788" s="35"/>
      <c r="I788" s="35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ht="17.25" customHeight="1">
      <c r="A789" s="14"/>
      <c r="B789" s="175"/>
      <c r="C789" s="176"/>
      <c r="D789" s="14"/>
      <c r="E789" s="14"/>
      <c r="F789" s="35"/>
      <c r="G789" s="35"/>
      <c r="H789" s="35"/>
      <c r="I789" s="35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ht="17.25" customHeight="1">
      <c r="A790" s="14"/>
      <c r="B790" s="175"/>
      <c r="C790" s="176"/>
      <c r="D790" s="14"/>
      <c r="E790" s="14"/>
      <c r="F790" s="35"/>
      <c r="G790" s="35"/>
      <c r="H790" s="35"/>
      <c r="I790" s="35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ht="15.75" customHeight="1">
      <c r="A791" s="17"/>
      <c r="B791" s="26"/>
      <c r="C791" s="54"/>
      <c r="D791" s="90"/>
      <c r="E791" s="57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ht="15.75" customHeight="1">
      <c r="A792" s="29" t="s">
        <v>20</v>
      </c>
      <c r="B792" s="78"/>
      <c r="C792" s="79"/>
      <c r="D792" s="78"/>
      <c r="E792" s="33">
        <f>SUM(E791:E791)</f>
        <v>0</v>
      </c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ht="14.25" customHeight="1">
      <c r="A793" s="80"/>
      <c r="B793" s="81"/>
      <c r="C793" s="82"/>
      <c r="D793" s="81"/>
      <c r="E793" s="8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ht="15.75" customHeight="1">
      <c r="A794" s="118" t="s">
        <v>74</v>
      </c>
      <c r="B794" s="119"/>
      <c r="C794" s="119"/>
      <c r="D794" s="119"/>
      <c r="E794" s="120"/>
      <c r="F794" s="35"/>
      <c r="G794" s="35"/>
      <c r="H794" s="35"/>
      <c r="I794" s="35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ht="15.75" customHeight="1">
      <c r="A795" s="131" t="s">
        <v>822</v>
      </c>
      <c r="B795" s="129"/>
      <c r="C795" s="129"/>
      <c r="D795" s="129"/>
      <c r="E795" s="130"/>
      <c r="F795" s="35"/>
      <c r="G795" s="35"/>
      <c r="H795" s="35"/>
      <c r="I795" s="35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ht="31.5" customHeight="1">
      <c r="A796" s="122" t="s">
        <v>820</v>
      </c>
      <c r="B796" s="123"/>
      <c r="C796" s="8" t="s">
        <v>821</v>
      </c>
      <c r="D796" s="9" t="s">
        <v>813</v>
      </c>
      <c r="E796" s="10" t="s">
        <v>279</v>
      </c>
      <c r="F796" s="35"/>
      <c r="G796" s="35"/>
      <c r="H796" s="35"/>
      <c r="I796" s="35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ht="15.75" customHeight="1">
      <c r="A797" s="124" t="s">
        <v>8</v>
      </c>
      <c r="B797" s="73" t="s">
        <v>9</v>
      </c>
      <c r="C797" s="74"/>
      <c r="D797" s="124" t="s">
        <v>10</v>
      </c>
      <c r="E797" s="127" t="s">
        <v>11</v>
      </c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ht="15.75" customHeight="1">
      <c r="A798" s="125"/>
      <c r="B798" s="15" t="s">
        <v>12</v>
      </c>
      <c r="C798" s="16" t="s">
        <v>13</v>
      </c>
      <c r="D798" s="125"/>
      <c r="E798" s="12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ht="15.75" customHeight="1">
      <c r="A799" s="166"/>
      <c r="B799" s="175"/>
      <c r="C799" s="176"/>
      <c r="D799" s="14"/>
      <c r="E799" s="1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ht="15.75" customHeight="1">
      <c r="A800" s="166"/>
      <c r="B800" s="175"/>
      <c r="C800" s="176"/>
      <c r="D800" s="14"/>
      <c r="E800" s="1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ht="15.75" customHeight="1">
      <c r="A801" s="151"/>
      <c r="B801" s="152"/>
      <c r="C801" s="158"/>
      <c r="D801" s="155"/>
      <c r="E801" s="159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  <c r="AC801" s="75"/>
      <c r="AD801" s="75"/>
      <c r="AE801" s="75"/>
      <c r="AF801" s="75"/>
      <c r="AG801" s="75"/>
      <c r="AH801" s="75"/>
      <c r="AI801" s="75"/>
      <c r="AJ801" s="75"/>
      <c r="AK801" s="75"/>
      <c r="AL801" s="75"/>
      <c r="AM801" s="75"/>
      <c r="AN801" s="75"/>
      <c r="AO801" s="75"/>
      <c r="AP801" s="75"/>
      <c r="AQ801" s="75"/>
      <c r="AR801" s="75"/>
      <c r="AS801" s="75"/>
      <c r="AT801" s="75"/>
      <c r="AU801" s="75"/>
      <c r="AV801" s="75"/>
      <c r="AW801" s="75"/>
      <c r="AX801" s="75"/>
    </row>
    <row r="802" spans="1:50" ht="15.75" customHeight="1" thickBot="1">
      <c r="A802" s="160" t="s">
        <v>20</v>
      </c>
      <c r="B802" s="161"/>
      <c r="C802" s="162"/>
      <c r="D802" s="161"/>
      <c r="E802" s="163">
        <f>SUM(E801:E801)</f>
        <v>0</v>
      </c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ht="15.75" customHeight="1" thickTop="1" thickBot="1">
      <c r="A803" s="80"/>
      <c r="B803" s="81"/>
      <c r="C803" s="82"/>
      <c r="D803" s="81"/>
      <c r="E803" s="81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  <c r="AC803" s="75"/>
      <c r="AD803" s="75"/>
      <c r="AE803" s="75"/>
      <c r="AF803" s="75"/>
      <c r="AG803" s="75"/>
      <c r="AH803" s="75"/>
      <c r="AI803" s="75"/>
      <c r="AJ803" s="75"/>
      <c r="AK803" s="75"/>
      <c r="AL803" s="75"/>
      <c r="AM803" s="75"/>
      <c r="AN803" s="75"/>
      <c r="AO803" s="75"/>
      <c r="AP803" s="75"/>
      <c r="AQ803" s="75"/>
      <c r="AR803" s="75"/>
      <c r="AS803" s="75"/>
      <c r="AT803" s="75"/>
      <c r="AU803" s="75"/>
      <c r="AV803" s="75"/>
      <c r="AW803" s="75"/>
      <c r="AX803" s="75"/>
    </row>
    <row r="804" spans="1:50" ht="15.75" customHeight="1" thickTop="1" thickBot="1">
      <c r="A804" s="118" t="s">
        <v>2</v>
      </c>
      <c r="B804" s="119"/>
      <c r="C804" s="119"/>
      <c r="D804" s="119"/>
      <c r="E804" s="120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ht="15.75" customHeight="1">
      <c r="A805" s="121" t="s">
        <v>823</v>
      </c>
      <c r="B805" s="119"/>
      <c r="C805" s="119"/>
      <c r="D805" s="119"/>
      <c r="E805" s="120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ht="32.25" customHeight="1">
      <c r="A806" s="122" t="s">
        <v>824</v>
      </c>
      <c r="B806" s="123"/>
      <c r="C806" s="8" t="s">
        <v>825</v>
      </c>
      <c r="D806" s="9" t="s">
        <v>826</v>
      </c>
      <c r="E806" s="10" t="s">
        <v>279</v>
      </c>
      <c r="F806" s="35"/>
      <c r="G806" s="35"/>
      <c r="H806" s="35"/>
      <c r="I806" s="35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ht="15.75" customHeight="1">
      <c r="A807" s="124" t="s">
        <v>8</v>
      </c>
      <c r="B807" s="73" t="s">
        <v>9</v>
      </c>
      <c r="C807" s="74"/>
      <c r="D807" s="177" t="s">
        <v>10</v>
      </c>
      <c r="E807" s="127" t="s">
        <v>11</v>
      </c>
      <c r="F807" s="35"/>
      <c r="G807" s="35"/>
      <c r="H807" s="35"/>
      <c r="I807" s="35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ht="13.5" customHeight="1">
      <c r="A808" s="125"/>
      <c r="B808" s="15" t="s">
        <v>12</v>
      </c>
      <c r="C808" s="16" t="s">
        <v>13</v>
      </c>
      <c r="D808" s="125"/>
      <c r="E808" s="125"/>
      <c r="F808" s="35"/>
      <c r="G808" s="35"/>
      <c r="H808" s="35"/>
      <c r="I808" s="35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ht="19.5" customHeight="1">
      <c r="A809" s="14"/>
      <c r="B809" s="175"/>
      <c r="C809" s="26"/>
      <c r="D809" s="14"/>
      <c r="E809" s="14"/>
      <c r="F809" s="35"/>
      <c r="G809" s="35"/>
      <c r="H809" s="35"/>
      <c r="I809" s="35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ht="15.75" customHeight="1">
      <c r="A810" s="17"/>
      <c r="C810" s="54"/>
      <c r="D810" s="90"/>
      <c r="E810" s="57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ht="15.75" customHeight="1" thickBot="1">
      <c r="A811" s="29" t="s">
        <v>20</v>
      </c>
      <c r="B811" s="78"/>
      <c r="C811" s="79"/>
      <c r="D811" s="78"/>
      <c r="E811" s="33">
        <f>SUM(E810:E810)</f>
        <v>0</v>
      </c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ht="15.75" customHeight="1">
      <c r="A812" s="80"/>
      <c r="B812" s="81"/>
      <c r="C812" s="82"/>
      <c r="D812" s="81"/>
      <c r="E812" s="8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ht="15.75" customHeight="1">
      <c r="A813" s="118" t="s">
        <v>74</v>
      </c>
      <c r="B813" s="119"/>
      <c r="C813" s="119"/>
      <c r="D813" s="119"/>
      <c r="E813" s="120"/>
      <c r="F813" s="35"/>
      <c r="G813" s="35"/>
      <c r="H813" s="35"/>
      <c r="I813" s="35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ht="15.75" customHeight="1">
      <c r="A814" s="131" t="s">
        <v>827</v>
      </c>
      <c r="B814" s="129"/>
      <c r="C814" s="129"/>
      <c r="D814" s="129"/>
      <c r="E814" s="130"/>
      <c r="F814" s="35"/>
      <c r="G814" s="35"/>
      <c r="H814" s="35"/>
      <c r="I814" s="35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ht="28.5" customHeight="1">
      <c r="A815" s="122" t="s">
        <v>824</v>
      </c>
      <c r="B815" s="123"/>
      <c r="C815" s="8" t="s">
        <v>825</v>
      </c>
      <c r="D815" s="9" t="s">
        <v>826</v>
      </c>
      <c r="E815" s="10" t="s">
        <v>279</v>
      </c>
      <c r="F815" s="35"/>
      <c r="G815" s="35"/>
      <c r="H815" s="35"/>
      <c r="I815" s="35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ht="15.75" customHeight="1">
      <c r="A816" s="124" t="s">
        <v>8</v>
      </c>
      <c r="B816" s="73" t="s">
        <v>9</v>
      </c>
      <c r="C816" s="74"/>
      <c r="D816" s="124" t="s">
        <v>10</v>
      </c>
      <c r="E816" s="127" t="s">
        <v>11</v>
      </c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ht="15.75" customHeight="1">
      <c r="A817" s="125"/>
      <c r="B817" s="15" t="s">
        <v>12</v>
      </c>
      <c r="C817" s="16" t="s">
        <v>13</v>
      </c>
      <c r="D817" s="125"/>
      <c r="E817" s="12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ht="15.75" customHeight="1">
      <c r="A818" s="166"/>
      <c r="B818" s="175"/>
      <c r="C818" s="176"/>
      <c r="D818" s="14"/>
      <c r="E818" s="1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ht="15.75" customHeight="1">
      <c r="A819" s="166"/>
      <c r="B819" s="175"/>
      <c r="C819" s="176"/>
      <c r="D819" s="14"/>
      <c r="E819" s="1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ht="15.75" customHeight="1">
      <c r="A820" s="84"/>
      <c r="B820" s="90"/>
      <c r="C820" s="54"/>
      <c r="D820" s="26"/>
      <c r="E820" s="57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  <c r="AH820" s="75"/>
      <c r="AI820" s="75"/>
      <c r="AJ820" s="75"/>
      <c r="AK820" s="75"/>
      <c r="AL820" s="75"/>
      <c r="AM820" s="75"/>
      <c r="AN820" s="75"/>
      <c r="AO820" s="75"/>
      <c r="AP820" s="75"/>
      <c r="AQ820" s="75"/>
      <c r="AR820" s="75"/>
      <c r="AS820" s="75"/>
      <c r="AT820" s="75"/>
      <c r="AU820" s="75"/>
      <c r="AV820" s="75"/>
      <c r="AW820" s="75"/>
      <c r="AX820" s="75"/>
    </row>
    <row r="821" spans="1:50" ht="15.75" customHeight="1">
      <c r="A821" s="64" t="s">
        <v>20</v>
      </c>
      <c r="B821" s="65"/>
      <c r="C821" s="66"/>
      <c r="D821" s="67"/>
      <c r="E821" s="33">
        <f>SUM(E820:E820)</f>
        <v>0</v>
      </c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ht="15.75" customHeight="1">
      <c r="A822" s="58"/>
      <c r="B822" s="59"/>
      <c r="C822" s="60"/>
      <c r="D822" s="59"/>
      <c r="E822" s="61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  <c r="AC822" s="75"/>
      <c r="AD822" s="75"/>
      <c r="AE822" s="75"/>
      <c r="AF822" s="75"/>
      <c r="AG822" s="75"/>
      <c r="AH822" s="75"/>
      <c r="AI822" s="75"/>
      <c r="AJ822" s="75"/>
      <c r="AK822" s="75"/>
      <c r="AL822" s="75"/>
      <c r="AM822" s="75"/>
      <c r="AN822" s="75"/>
      <c r="AO822" s="75"/>
      <c r="AP822" s="75"/>
      <c r="AQ822" s="75"/>
      <c r="AR822" s="75"/>
      <c r="AS822" s="75"/>
      <c r="AT822" s="75"/>
      <c r="AU822" s="75"/>
      <c r="AV822" s="75"/>
      <c r="AW822" s="75"/>
      <c r="AX822" s="75"/>
    </row>
    <row r="823" spans="1:50" ht="15.75" customHeight="1">
      <c r="A823" s="118" t="s">
        <v>74</v>
      </c>
      <c r="B823" s="119"/>
      <c r="C823" s="119"/>
      <c r="D823" s="119"/>
      <c r="E823" s="120"/>
      <c r="F823" s="35"/>
      <c r="G823" s="35"/>
      <c r="H823" s="35"/>
      <c r="I823" s="35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ht="15.75" customHeight="1">
      <c r="A824" s="131" t="s">
        <v>828</v>
      </c>
      <c r="B824" s="129"/>
      <c r="C824" s="129"/>
      <c r="D824" s="129"/>
      <c r="E824" s="130"/>
      <c r="F824" s="35"/>
      <c r="G824" s="35"/>
      <c r="H824" s="35"/>
      <c r="I824" s="35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ht="28.5" customHeight="1">
      <c r="A825" s="122" t="s">
        <v>829</v>
      </c>
      <c r="B825" s="123"/>
      <c r="C825" s="8" t="s">
        <v>830</v>
      </c>
      <c r="D825" s="9" t="s">
        <v>831</v>
      </c>
      <c r="E825" s="10" t="s">
        <v>7</v>
      </c>
      <c r="F825" s="35"/>
      <c r="G825" s="35"/>
      <c r="H825" s="35"/>
      <c r="I825" s="35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ht="15.75" customHeight="1">
      <c r="A826" s="124" t="s">
        <v>8</v>
      </c>
      <c r="B826" s="73" t="s">
        <v>9</v>
      </c>
      <c r="C826" s="74"/>
      <c r="D826" s="124" t="s">
        <v>10</v>
      </c>
      <c r="E826" s="127" t="s">
        <v>11</v>
      </c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ht="15.75" customHeight="1">
      <c r="A827" s="125"/>
      <c r="B827" s="15" t="s">
        <v>12</v>
      </c>
      <c r="C827" s="16" t="s">
        <v>13</v>
      </c>
      <c r="D827" s="125"/>
      <c r="E827" s="12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ht="45">
      <c r="A828" s="70">
        <v>45450</v>
      </c>
      <c r="B828" s="26" t="s">
        <v>832</v>
      </c>
      <c r="C828" s="54" t="s">
        <v>833</v>
      </c>
      <c r="D828" s="90" t="s">
        <v>834</v>
      </c>
      <c r="E828" s="57">
        <v>1134</v>
      </c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ht="15.75" customHeight="1">
      <c r="A829" s="64" t="s">
        <v>20</v>
      </c>
      <c r="B829" s="65"/>
      <c r="C829" s="66"/>
      <c r="D829" s="67"/>
      <c r="E829" s="33">
        <f>SUM(E828)</f>
        <v>1134</v>
      </c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ht="15.75" customHeight="1">
      <c r="A830" s="58"/>
      <c r="B830" s="59"/>
      <c r="C830" s="60"/>
      <c r="D830" s="59"/>
      <c r="E830" s="61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  <c r="AC830" s="75"/>
      <c r="AD830" s="75"/>
      <c r="AE830" s="75"/>
      <c r="AF830" s="75"/>
      <c r="AG830" s="75"/>
      <c r="AH830" s="75"/>
      <c r="AI830" s="75"/>
      <c r="AJ830" s="75"/>
      <c r="AK830" s="75"/>
      <c r="AL830" s="75"/>
      <c r="AM830" s="75"/>
      <c r="AN830" s="75"/>
      <c r="AO830" s="75"/>
      <c r="AP830" s="75"/>
      <c r="AQ830" s="75"/>
      <c r="AR830" s="75"/>
      <c r="AS830" s="75"/>
      <c r="AT830" s="75"/>
      <c r="AU830" s="75"/>
      <c r="AV830" s="75"/>
      <c r="AW830" s="75"/>
      <c r="AX830" s="75"/>
    </row>
    <row r="831" spans="1:50" ht="15.75" customHeight="1">
      <c r="A831" s="118" t="s">
        <v>74</v>
      </c>
      <c r="B831" s="119"/>
      <c r="C831" s="119"/>
      <c r="D831" s="119"/>
      <c r="E831" s="120"/>
      <c r="F831" s="35"/>
      <c r="G831" s="35"/>
      <c r="H831" s="35"/>
      <c r="I831" s="35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ht="15.75" customHeight="1">
      <c r="A832" s="131" t="s">
        <v>835</v>
      </c>
      <c r="B832" s="129"/>
      <c r="C832" s="129"/>
      <c r="D832" s="129"/>
      <c r="E832" s="130"/>
      <c r="F832" s="35"/>
      <c r="G832" s="35"/>
      <c r="H832" s="35"/>
      <c r="I832" s="35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ht="26.25" customHeight="1">
      <c r="A833" s="122" t="s">
        <v>836</v>
      </c>
      <c r="B833" s="123"/>
      <c r="C833" s="8" t="s">
        <v>837</v>
      </c>
      <c r="D833" s="9" t="s">
        <v>838</v>
      </c>
      <c r="E833" s="10" t="s">
        <v>7</v>
      </c>
      <c r="F833" s="35"/>
      <c r="G833" s="35"/>
      <c r="H833" s="35"/>
      <c r="I833" s="35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ht="15.75" customHeight="1">
      <c r="A834" s="124" t="s">
        <v>8</v>
      </c>
      <c r="B834" s="73" t="s">
        <v>9</v>
      </c>
      <c r="C834" s="74"/>
      <c r="D834" s="124" t="s">
        <v>10</v>
      </c>
      <c r="E834" s="127" t="s">
        <v>11</v>
      </c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ht="15.75" customHeight="1">
      <c r="A835" s="125"/>
      <c r="B835" s="15" t="s">
        <v>12</v>
      </c>
      <c r="C835" s="16" t="s">
        <v>13</v>
      </c>
      <c r="D835" s="125"/>
      <c r="E835" s="12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ht="45">
      <c r="A836" s="70">
        <v>45446</v>
      </c>
      <c r="B836" s="26" t="s">
        <v>839</v>
      </c>
      <c r="C836" s="54" t="s">
        <v>840</v>
      </c>
      <c r="D836" s="26" t="s">
        <v>841</v>
      </c>
      <c r="E836" s="57">
        <v>3040</v>
      </c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>
      <c r="A837" s="70">
        <v>45454</v>
      </c>
      <c r="B837" s="26" t="s">
        <v>787</v>
      </c>
      <c r="C837" s="54"/>
      <c r="D837" s="26" t="s">
        <v>842</v>
      </c>
      <c r="E837" s="57">
        <v>160</v>
      </c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ht="30">
      <c r="A838" s="70">
        <v>45449</v>
      </c>
      <c r="B838" s="26" t="s">
        <v>843</v>
      </c>
      <c r="C838" s="54" t="s">
        <v>844</v>
      </c>
      <c r="D838" s="26" t="s">
        <v>845</v>
      </c>
      <c r="E838" s="57">
        <v>213.75</v>
      </c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ht="24" customHeight="1">
      <c r="A839" s="70">
        <v>45454</v>
      </c>
      <c r="B839" s="26" t="s">
        <v>787</v>
      </c>
      <c r="C839" s="54"/>
      <c r="D839" s="26" t="s">
        <v>846</v>
      </c>
      <c r="E839" s="57">
        <v>11.25</v>
      </c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ht="24" customHeight="1">
      <c r="A840" s="17">
        <v>45453</v>
      </c>
      <c r="B840" s="26" t="s">
        <v>847</v>
      </c>
      <c r="C840" s="54" t="s">
        <v>519</v>
      </c>
      <c r="D840" s="26" t="s">
        <v>848</v>
      </c>
      <c r="E840" s="57">
        <v>4881.5</v>
      </c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ht="24" customHeight="1">
      <c r="A841" s="70">
        <v>45454</v>
      </c>
      <c r="B841" s="26" t="s">
        <v>787</v>
      </c>
      <c r="C841" s="103"/>
      <c r="D841" s="26" t="s">
        <v>849</v>
      </c>
      <c r="E841" s="57">
        <v>118.5</v>
      </c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  <c r="AC841" s="75"/>
      <c r="AD841" s="75"/>
      <c r="AE841" s="75"/>
      <c r="AF841" s="75"/>
      <c r="AG841" s="75"/>
      <c r="AH841" s="75"/>
      <c r="AI841" s="75"/>
      <c r="AJ841" s="75"/>
      <c r="AK841" s="75"/>
      <c r="AL841" s="75"/>
      <c r="AM841" s="75"/>
      <c r="AN841" s="75"/>
      <c r="AO841" s="75"/>
      <c r="AP841" s="75"/>
      <c r="AQ841" s="75"/>
      <c r="AR841" s="75"/>
      <c r="AS841" s="75"/>
      <c r="AT841" s="75"/>
      <c r="AU841" s="75"/>
      <c r="AV841" s="75"/>
      <c r="AW841" s="75"/>
      <c r="AX841" s="75"/>
    </row>
    <row r="842" spans="1:50" ht="30">
      <c r="A842" s="70">
        <v>45478</v>
      </c>
      <c r="B842" s="26" t="s">
        <v>850</v>
      </c>
      <c r="C842" s="54" t="s">
        <v>851</v>
      </c>
      <c r="D842" s="26" t="s">
        <v>852</v>
      </c>
      <c r="E842" s="57">
        <v>272.47000000000003</v>
      </c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  <c r="AH842" s="75"/>
      <c r="AI842" s="75"/>
      <c r="AJ842" s="75"/>
      <c r="AK842" s="75"/>
      <c r="AL842" s="75"/>
      <c r="AM842" s="75"/>
      <c r="AN842" s="75"/>
      <c r="AO842" s="75"/>
      <c r="AP842" s="75"/>
      <c r="AQ842" s="75"/>
      <c r="AR842" s="75"/>
      <c r="AS842" s="75"/>
      <c r="AT842" s="75"/>
      <c r="AU842" s="75"/>
      <c r="AV842" s="75"/>
      <c r="AW842" s="75"/>
      <c r="AX842" s="75"/>
    </row>
    <row r="843" spans="1:50" ht="24" customHeight="1">
      <c r="A843" s="70">
        <v>45482</v>
      </c>
      <c r="B843" s="26" t="s">
        <v>787</v>
      </c>
      <c r="C843" s="103"/>
      <c r="D843" s="26" t="s">
        <v>853</v>
      </c>
      <c r="E843" s="57">
        <v>7.53</v>
      </c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ht="15.75" customHeight="1">
      <c r="A844" s="64" t="s">
        <v>20</v>
      </c>
      <c r="B844" s="65"/>
      <c r="C844" s="66"/>
      <c r="D844" s="67"/>
      <c r="E844" s="33">
        <f>SUM(E836:E843)</f>
        <v>8705</v>
      </c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ht="15.75" customHeight="1">
      <c r="A845" s="58"/>
      <c r="B845" s="59"/>
      <c r="C845" s="60"/>
      <c r="D845" s="59"/>
      <c r="E845" s="61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  <c r="AC845" s="75"/>
      <c r="AD845" s="75"/>
      <c r="AE845" s="75"/>
      <c r="AF845" s="75"/>
      <c r="AG845" s="75"/>
      <c r="AH845" s="75"/>
      <c r="AI845" s="75"/>
      <c r="AJ845" s="75"/>
      <c r="AK845" s="75"/>
      <c r="AL845" s="75"/>
      <c r="AM845" s="75"/>
      <c r="AN845" s="75"/>
      <c r="AO845" s="75"/>
      <c r="AP845" s="75"/>
      <c r="AQ845" s="75"/>
      <c r="AR845" s="75"/>
      <c r="AS845" s="75"/>
      <c r="AT845" s="75"/>
      <c r="AU845" s="75"/>
      <c r="AV845" s="75"/>
      <c r="AW845" s="75"/>
      <c r="AX845" s="75"/>
    </row>
    <row r="846" spans="1:50" ht="15.75" customHeight="1">
      <c r="A846" s="118" t="s">
        <v>74</v>
      </c>
      <c r="B846" s="119"/>
      <c r="C846" s="119"/>
      <c r="D846" s="119"/>
      <c r="E846" s="120"/>
      <c r="F846" s="35"/>
      <c r="G846" s="35"/>
      <c r="H846" s="35"/>
      <c r="I846" s="35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ht="15.75" customHeight="1">
      <c r="A847" s="131" t="s">
        <v>854</v>
      </c>
      <c r="B847" s="129"/>
      <c r="C847" s="129"/>
      <c r="D847" s="129"/>
      <c r="E847" s="130"/>
      <c r="F847" s="35"/>
      <c r="G847" s="35"/>
      <c r="H847" s="35"/>
      <c r="I847" s="35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ht="34.5" customHeight="1">
      <c r="A848" s="122" t="s">
        <v>855</v>
      </c>
      <c r="B848" s="123"/>
      <c r="C848" s="8" t="s">
        <v>856</v>
      </c>
      <c r="D848" s="9" t="s">
        <v>857</v>
      </c>
      <c r="E848" s="10" t="s">
        <v>279</v>
      </c>
      <c r="F848" s="35"/>
      <c r="G848" s="35"/>
      <c r="H848" s="35"/>
      <c r="I848" s="35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ht="15.75" customHeight="1">
      <c r="A849" s="124" t="s">
        <v>8</v>
      </c>
      <c r="B849" s="73" t="s">
        <v>9</v>
      </c>
      <c r="C849" s="74"/>
      <c r="D849" s="124" t="s">
        <v>10</v>
      </c>
      <c r="E849" s="127" t="s">
        <v>11</v>
      </c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ht="15.75" customHeight="1">
      <c r="A850" s="125"/>
      <c r="B850" s="15" t="s">
        <v>12</v>
      </c>
      <c r="C850" s="16" t="s">
        <v>13</v>
      </c>
      <c r="D850" s="125"/>
      <c r="E850" s="12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ht="26.25" customHeight="1">
      <c r="A851" s="17">
        <v>45441</v>
      </c>
      <c r="B851" s="26" t="s">
        <v>858</v>
      </c>
      <c r="C851" s="19" t="s">
        <v>859</v>
      </c>
      <c r="D851" s="26" t="s">
        <v>860</v>
      </c>
      <c r="E851" s="57">
        <v>1095.72</v>
      </c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>
      <c r="A852" s="17">
        <v>45454</v>
      </c>
      <c r="B852" s="26" t="s">
        <v>787</v>
      </c>
      <c r="C852" s="54"/>
      <c r="D852" s="26" t="s">
        <v>861</v>
      </c>
      <c r="E852" s="57">
        <v>54.28</v>
      </c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ht="28.5" customHeight="1">
      <c r="A853" s="17">
        <v>45443</v>
      </c>
      <c r="B853" s="26" t="s">
        <v>862</v>
      </c>
      <c r="C853" s="19" t="s">
        <v>863</v>
      </c>
      <c r="D853" s="26" t="s">
        <v>864</v>
      </c>
      <c r="E853" s="57">
        <v>2992.5</v>
      </c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ht="57" customHeight="1">
      <c r="A854" s="17">
        <v>45443</v>
      </c>
      <c r="B854" s="26" t="s">
        <v>850</v>
      </c>
      <c r="C854" s="19" t="s">
        <v>851</v>
      </c>
      <c r="D854" s="144" t="s">
        <v>939</v>
      </c>
      <c r="E854" s="57">
        <v>2341.5300000000002</v>
      </c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>
      <c r="A855" s="17">
        <v>45454</v>
      </c>
      <c r="B855" s="26" t="s">
        <v>787</v>
      </c>
      <c r="C855" s="54"/>
      <c r="D855" s="26" t="s">
        <v>865</v>
      </c>
      <c r="E855" s="57">
        <v>48.03</v>
      </c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>
      <c r="A856" s="17">
        <v>45447</v>
      </c>
      <c r="B856" s="26" t="s">
        <v>866</v>
      </c>
      <c r="C856" s="19" t="s">
        <v>867</v>
      </c>
      <c r="D856" s="26" t="s">
        <v>868</v>
      </c>
      <c r="E856" s="57">
        <v>1028.8900000000001</v>
      </c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>
      <c r="A857" s="17">
        <v>45454</v>
      </c>
      <c r="B857" s="26" t="s">
        <v>787</v>
      </c>
      <c r="C857" s="54"/>
      <c r="D857" s="26" t="s">
        <v>869</v>
      </c>
      <c r="E857" s="57">
        <v>21.11</v>
      </c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ht="27.75" customHeight="1">
      <c r="A858" s="17">
        <v>45449</v>
      </c>
      <c r="B858" s="104" t="s">
        <v>850</v>
      </c>
      <c r="C858" s="105" t="s">
        <v>851</v>
      </c>
      <c r="D858" s="26" t="s">
        <v>870</v>
      </c>
      <c r="E858" s="57">
        <v>438.93</v>
      </c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>
      <c r="A859" s="17">
        <v>45454</v>
      </c>
      <c r="B859" s="26" t="s">
        <v>787</v>
      </c>
      <c r="C859" s="54"/>
      <c r="D859" s="26" t="s">
        <v>871</v>
      </c>
      <c r="E859" s="57">
        <v>11.07</v>
      </c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ht="30">
      <c r="A860" s="17">
        <v>45457</v>
      </c>
      <c r="B860" s="104" t="s">
        <v>850</v>
      </c>
      <c r="C860" s="105" t="s">
        <v>851</v>
      </c>
      <c r="D860" s="26" t="s">
        <v>872</v>
      </c>
      <c r="E860" s="57">
        <v>682.78</v>
      </c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>
      <c r="A861" s="17">
        <v>45454</v>
      </c>
      <c r="B861" s="26" t="s">
        <v>787</v>
      </c>
      <c r="C861" s="54"/>
      <c r="D861" s="26" t="s">
        <v>871</v>
      </c>
      <c r="E861" s="57">
        <v>17.22</v>
      </c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  <c r="AC861" s="75"/>
      <c r="AD861" s="75"/>
      <c r="AE861" s="75"/>
      <c r="AF861" s="75"/>
      <c r="AG861" s="75"/>
      <c r="AH861" s="75"/>
      <c r="AI861" s="75"/>
      <c r="AJ861" s="75"/>
      <c r="AK861" s="75"/>
      <c r="AL861" s="75"/>
      <c r="AM861" s="75"/>
      <c r="AN861" s="75"/>
      <c r="AO861" s="75"/>
      <c r="AP861" s="75"/>
      <c r="AQ861" s="75"/>
      <c r="AR861" s="75"/>
      <c r="AS861" s="75"/>
      <c r="AT861" s="75"/>
      <c r="AU861" s="75"/>
      <c r="AV861" s="75"/>
      <c r="AW861" s="75"/>
      <c r="AX861" s="75"/>
    </row>
    <row r="862" spans="1:50" ht="15.75" customHeight="1" thickBot="1">
      <c r="A862" s="64" t="s">
        <v>20</v>
      </c>
      <c r="B862" s="65"/>
      <c r="C862" s="66"/>
      <c r="D862" s="67"/>
      <c r="E862" s="33">
        <f>SUM(E851:E861)</f>
        <v>8732.06</v>
      </c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ht="13.5" customHeight="1" thickTop="1" thickBot="1">
      <c r="A863" s="58"/>
      <c r="B863" s="59"/>
      <c r="C863" s="60"/>
      <c r="D863" s="59"/>
      <c r="E863" s="6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ht="15.75" customHeight="1" thickTop="1" thickBot="1">
      <c r="A864" s="118" t="s">
        <v>74</v>
      </c>
      <c r="B864" s="119"/>
      <c r="C864" s="119"/>
      <c r="D864" s="119"/>
      <c r="E864" s="120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ht="15.75" customHeight="1">
      <c r="A865" s="131" t="s">
        <v>873</v>
      </c>
      <c r="B865" s="129"/>
      <c r="C865" s="129"/>
      <c r="D865" s="129"/>
      <c r="E865" s="130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ht="28.5" customHeight="1">
      <c r="A866" s="149" t="s">
        <v>874</v>
      </c>
      <c r="B866" s="123"/>
      <c r="C866" s="8" t="s">
        <v>875</v>
      </c>
      <c r="D866" s="9" t="s">
        <v>876</v>
      </c>
      <c r="E866" s="10" t="s">
        <v>279</v>
      </c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ht="15.75" customHeight="1">
      <c r="A867" s="124" t="s">
        <v>8</v>
      </c>
      <c r="B867" s="73" t="s">
        <v>9</v>
      </c>
      <c r="C867" s="74"/>
      <c r="D867" s="124" t="s">
        <v>10</v>
      </c>
      <c r="E867" s="127" t="s">
        <v>11</v>
      </c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ht="15.75" customHeight="1">
      <c r="A868" s="125"/>
      <c r="B868" s="15" t="s">
        <v>12</v>
      </c>
      <c r="C868" s="16" t="s">
        <v>13</v>
      </c>
      <c r="D868" s="125"/>
      <c r="E868" s="12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ht="15" customHeight="1">
      <c r="A869" s="84"/>
      <c r="B869" s="90"/>
      <c r="C869" s="63"/>
      <c r="D869" s="90"/>
      <c r="E869" s="57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ht="15.75" customHeight="1" thickBot="1">
      <c r="A870" s="64" t="s">
        <v>20</v>
      </c>
      <c r="B870" s="65"/>
      <c r="C870" s="66"/>
      <c r="D870" s="67"/>
      <c r="E870" s="33">
        <f>SUM(E869:E869)</f>
        <v>0</v>
      </c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ht="15.75" customHeight="1">
      <c r="A871" s="58"/>
      <c r="B871" s="59"/>
      <c r="C871" s="60"/>
      <c r="D871" s="59"/>
      <c r="E871" s="61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  <c r="AC871" s="75"/>
      <c r="AD871" s="75"/>
      <c r="AE871" s="75"/>
      <c r="AF871" s="75"/>
      <c r="AG871" s="75"/>
      <c r="AH871" s="75"/>
      <c r="AI871" s="75"/>
      <c r="AJ871" s="75"/>
      <c r="AK871" s="75"/>
      <c r="AL871" s="75"/>
      <c r="AM871" s="75"/>
      <c r="AN871" s="75"/>
      <c r="AO871" s="75"/>
      <c r="AP871" s="75"/>
      <c r="AQ871" s="75"/>
      <c r="AR871" s="75"/>
      <c r="AS871" s="75"/>
      <c r="AT871" s="75"/>
      <c r="AU871" s="75"/>
      <c r="AV871" s="75"/>
      <c r="AW871" s="75"/>
      <c r="AX871" s="75"/>
    </row>
    <row r="872" spans="1:50" ht="15.75" customHeight="1">
      <c r="A872" s="118" t="s">
        <v>74</v>
      </c>
      <c r="B872" s="119"/>
      <c r="C872" s="119"/>
      <c r="D872" s="119"/>
      <c r="E872" s="120"/>
      <c r="F872" s="35"/>
      <c r="G872" s="35"/>
      <c r="H872" s="35"/>
      <c r="I872" s="35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ht="15.75" customHeight="1">
      <c r="A873" s="131" t="s">
        <v>877</v>
      </c>
      <c r="B873" s="129"/>
      <c r="C873" s="129"/>
      <c r="D873" s="129"/>
      <c r="E873" s="130"/>
      <c r="F873" s="35"/>
      <c r="G873" s="35"/>
      <c r="H873" s="35"/>
      <c r="I873" s="35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ht="27.75" customHeight="1">
      <c r="A874" s="122" t="s">
        <v>878</v>
      </c>
      <c r="B874" s="123"/>
      <c r="C874" s="8" t="s">
        <v>879</v>
      </c>
      <c r="D874" s="9" t="s">
        <v>880</v>
      </c>
      <c r="E874" s="10" t="s">
        <v>279</v>
      </c>
      <c r="F874" s="35"/>
      <c r="G874" s="35"/>
      <c r="H874" s="35"/>
      <c r="I874" s="35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ht="15.75" customHeight="1">
      <c r="A875" s="124" t="s">
        <v>8</v>
      </c>
      <c r="B875" s="73" t="s">
        <v>9</v>
      </c>
      <c r="C875" s="74"/>
      <c r="D875" s="124" t="s">
        <v>10</v>
      </c>
      <c r="E875" s="127" t="s">
        <v>11</v>
      </c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ht="15.75" customHeight="1">
      <c r="A876" s="125"/>
      <c r="B876" s="15" t="s">
        <v>12</v>
      </c>
      <c r="C876" s="16" t="s">
        <v>13</v>
      </c>
      <c r="D876" s="125"/>
      <c r="E876" s="12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ht="15.75" customHeight="1">
      <c r="A877" s="151"/>
      <c r="B877" s="152"/>
      <c r="C877" s="158"/>
      <c r="D877" s="155"/>
      <c r="E877" s="159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  <c r="AC877" s="75"/>
      <c r="AD877" s="75"/>
      <c r="AE877" s="75"/>
      <c r="AF877" s="75"/>
      <c r="AG877" s="75"/>
      <c r="AH877" s="75"/>
      <c r="AI877" s="75"/>
      <c r="AJ877" s="75"/>
      <c r="AK877" s="75"/>
      <c r="AL877" s="75"/>
      <c r="AM877" s="75"/>
      <c r="AN877" s="75"/>
      <c r="AO877" s="75"/>
      <c r="AP877" s="75"/>
      <c r="AQ877" s="75"/>
      <c r="AR877" s="75"/>
      <c r="AS877" s="75"/>
      <c r="AT877" s="75"/>
      <c r="AU877" s="75"/>
      <c r="AV877" s="75"/>
      <c r="AW877" s="75"/>
      <c r="AX877" s="75"/>
    </row>
    <row r="878" spans="1:50" ht="15.75" customHeight="1">
      <c r="A878" s="160" t="s">
        <v>20</v>
      </c>
      <c r="B878" s="161"/>
      <c r="C878" s="162"/>
      <c r="D878" s="161"/>
      <c r="E878" s="163">
        <f>SUM(E877:E877)</f>
        <v>0</v>
      </c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ht="15.75" customHeight="1" thickBot="1">
      <c r="A879" s="86"/>
      <c r="B879" s="87"/>
      <c r="C879" s="88"/>
      <c r="D879" s="87"/>
      <c r="E879" s="89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  <c r="AC879" s="75"/>
      <c r="AD879" s="75"/>
      <c r="AE879" s="75"/>
      <c r="AF879" s="75"/>
      <c r="AG879" s="75"/>
      <c r="AH879" s="75"/>
      <c r="AI879" s="75"/>
      <c r="AJ879" s="75"/>
      <c r="AK879" s="75"/>
      <c r="AL879" s="75"/>
      <c r="AM879" s="75"/>
      <c r="AN879" s="75"/>
      <c r="AO879" s="75"/>
      <c r="AP879" s="75"/>
      <c r="AQ879" s="75"/>
      <c r="AR879" s="75"/>
      <c r="AS879" s="75"/>
      <c r="AT879" s="75"/>
      <c r="AU879" s="75"/>
      <c r="AV879" s="75"/>
      <c r="AW879" s="75"/>
      <c r="AX879" s="75"/>
    </row>
    <row r="880" spans="1:50" ht="15.75" customHeight="1" thickTop="1" thickBot="1">
      <c r="A880" s="118" t="s">
        <v>2</v>
      </c>
      <c r="B880" s="119"/>
      <c r="C880" s="119"/>
      <c r="D880" s="119"/>
      <c r="E880" s="120"/>
      <c r="F880" s="35"/>
      <c r="G880" s="35"/>
      <c r="H880" s="35"/>
      <c r="I880" s="35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ht="15.75" customHeight="1">
      <c r="A881" s="131" t="s">
        <v>881</v>
      </c>
      <c r="B881" s="129"/>
      <c r="C881" s="129"/>
      <c r="D881" s="129"/>
      <c r="E881" s="130"/>
      <c r="F881" s="35"/>
      <c r="G881" s="35"/>
      <c r="H881" s="35"/>
      <c r="I881" s="35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ht="27.75" customHeight="1">
      <c r="A882" s="122" t="s">
        <v>882</v>
      </c>
      <c r="B882" s="123"/>
      <c r="C882" s="8" t="s">
        <v>324</v>
      </c>
      <c r="D882" s="9" t="s">
        <v>883</v>
      </c>
      <c r="E882" s="10" t="s">
        <v>279</v>
      </c>
      <c r="F882" s="35"/>
      <c r="G882" s="35"/>
      <c r="H882" s="35"/>
      <c r="I882" s="35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ht="15.75" customHeight="1">
      <c r="A883" s="124" t="s">
        <v>8</v>
      </c>
      <c r="B883" s="73" t="s">
        <v>9</v>
      </c>
      <c r="C883" s="74"/>
      <c r="D883" s="124" t="s">
        <v>10</v>
      </c>
      <c r="E883" s="127" t="s">
        <v>11</v>
      </c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ht="15.75" customHeight="1">
      <c r="A884" s="140"/>
      <c r="B884" s="15" t="s">
        <v>12</v>
      </c>
      <c r="C884" s="16" t="s">
        <v>13</v>
      </c>
      <c r="D884" s="140"/>
      <c r="E884" s="12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ht="15.75" customHeight="1">
      <c r="A885" s="198"/>
      <c r="B885" s="199"/>
      <c r="C885" s="196"/>
      <c r="D885" s="198"/>
      <c r="E885" s="209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ht="15.75" customHeight="1">
      <c r="A886" s="153"/>
      <c r="B886" s="210"/>
      <c r="C886" s="158"/>
      <c r="D886" s="193"/>
      <c r="E886" s="159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  <c r="AH886" s="75"/>
      <c r="AI886" s="75"/>
      <c r="AJ886" s="75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  <c r="AU886" s="75"/>
      <c r="AV886" s="75"/>
      <c r="AW886" s="75"/>
      <c r="AX886" s="75"/>
    </row>
    <row r="887" spans="1:50" ht="15.75" customHeight="1" thickBot="1">
      <c r="A887" s="160" t="s">
        <v>20</v>
      </c>
      <c r="B887" s="161"/>
      <c r="C887" s="162"/>
      <c r="D887" s="161"/>
      <c r="E887" s="163">
        <f>SUM(E886:E886)</f>
        <v>0</v>
      </c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ht="15.75" customHeight="1" thickTop="1" thickBot="1">
      <c r="A888" s="58"/>
      <c r="B888" s="59"/>
      <c r="C888" s="60"/>
      <c r="D888" s="59"/>
      <c r="E888" s="61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  <c r="AC888" s="75"/>
      <c r="AD888" s="75"/>
      <c r="AE888" s="75"/>
      <c r="AF888" s="75"/>
      <c r="AG888" s="75"/>
      <c r="AH888" s="75"/>
      <c r="AI888" s="75"/>
      <c r="AJ888" s="75"/>
      <c r="AK888" s="75"/>
      <c r="AL888" s="75"/>
      <c r="AM888" s="75"/>
      <c r="AN888" s="75"/>
      <c r="AO888" s="75"/>
      <c r="AP888" s="75"/>
      <c r="AQ888" s="75"/>
      <c r="AR888" s="75"/>
      <c r="AS888" s="75"/>
      <c r="AT888" s="75"/>
      <c r="AU888" s="75"/>
      <c r="AV888" s="75"/>
      <c r="AW888" s="75"/>
      <c r="AX888" s="75"/>
    </row>
    <row r="889" spans="1:50" ht="15.75" customHeight="1" thickTop="1" thickBot="1">
      <c r="A889" s="118" t="s">
        <v>74</v>
      </c>
      <c r="B889" s="119"/>
      <c r="C889" s="119"/>
      <c r="D889" s="119"/>
      <c r="E889" s="120"/>
      <c r="F889" s="35"/>
      <c r="G889" s="35"/>
      <c r="H889" s="35"/>
      <c r="I889" s="35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ht="15.75" customHeight="1">
      <c r="A890" s="131" t="s">
        <v>881</v>
      </c>
      <c r="B890" s="129"/>
      <c r="C890" s="129"/>
      <c r="D890" s="129"/>
      <c r="E890" s="130"/>
      <c r="F890" s="35"/>
      <c r="G890" s="35"/>
      <c r="H890" s="35"/>
      <c r="I890" s="35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ht="25.5" customHeight="1">
      <c r="A891" s="122" t="s">
        <v>882</v>
      </c>
      <c r="B891" s="123"/>
      <c r="C891" s="8" t="s">
        <v>324</v>
      </c>
      <c r="D891" s="9" t="s">
        <v>883</v>
      </c>
      <c r="E891" s="10" t="s">
        <v>279</v>
      </c>
      <c r="F891" s="35"/>
      <c r="G891" s="35"/>
      <c r="H891" s="35"/>
      <c r="I891" s="35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ht="15.75" customHeight="1">
      <c r="A892" s="124" t="s">
        <v>8</v>
      </c>
      <c r="B892" s="73" t="s">
        <v>9</v>
      </c>
      <c r="C892" s="74"/>
      <c r="D892" s="124" t="s">
        <v>10</v>
      </c>
      <c r="E892" s="127" t="s">
        <v>11</v>
      </c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ht="15.75" customHeight="1">
      <c r="A893" s="125"/>
      <c r="B893" s="15" t="s">
        <v>12</v>
      </c>
      <c r="C893" s="16" t="s">
        <v>13</v>
      </c>
      <c r="D893" s="125"/>
      <c r="E893" s="12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ht="15.75" customHeight="1">
      <c r="A894" s="166"/>
      <c r="B894" s="175"/>
      <c r="C894" s="176"/>
      <c r="D894" s="14"/>
      <c r="E894" s="1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ht="15.75" customHeight="1">
      <c r="A895" s="164"/>
      <c r="B895" s="173"/>
      <c r="C895" s="174"/>
      <c r="D895" s="115"/>
      <c r="E895" s="11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ht="15.75" customHeight="1">
      <c r="A896" s="151"/>
      <c r="B896" s="152"/>
      <c r="C896" s="158"/>
      <c r="D896" s="155"/>
      <c r="E896" s="159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  <c r="AC896" s="75"/>
      <c r="AD896" s="75"/>
      <c r="AE896" s="75"/>
      <c r="AF896" s="75"/>
      <c r="AG896" s="75"/>
      <c r="AH896" s="75"/>
      <c r="AI896" s="75"/>
      <c r="AJ896" s="75"/>
      <c r="AK896" s="75"/>
      <c r="AL896" s="75"/>
      <c r="AM896" s="75"/>
      <c r="AN896" s="75"/>
      <c r="AO896" s="75"/>
      <c r="AP896" s="75"/>
      <c r="AQ896" s="75"/>
      <c r="AR896" s="75"/>
      <c r="AS896" s="75"/>
      <c r="AT896" s="75"/>
      <c r="AU896" s="75"/>
      <c r="AV896" s="75"/>
      <c r="AW896" s="75"/>
      <c r="AX896" s="75"/>
    </row>
    <row r="897" spans="1:50" ht="15.75" customHeight="1" thickBot="1">
      <c r="A897" s="160" t="s">
        <v>20</v>
      </c>
      <c r="B897" s="161"/>
      <c r="C897" s="162"/>
      <c r="D897" s="161"/>
      <c r="E897" s="163">
        <f>SUM(E896:E896)</f>
        <v>0</v>
      </c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ht="15.75" customHeight="1" thickTop="1" thickBot="1">
      <c r="A898" s="58"/>
      <c r="B898" s="59"/>
      <c r="C898" s="60"/>
      <c r="D898" s="59"/>
      <c r="E898" s="61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  <c r="AC898" s="75"/>
      <c r="AD898" s="75"/>
      <c r="AE898" s="75"/>
      <c r="AF898" s="75"/>
      <c r="AG898" s="75"/>
      <c r="AH898" s="75"/>
      <c r="AI898" s="75"/>
      <c r="AJ898" s="75"/>
      <c r="AK898" s="75"/>
      <c r="AL898" s="75"/>
      <c r="AM898" s="75"/>
      <c r="AN898" s="75"/>
      <c r="AO898" s="75"/>
      <c r="AP898" s="75"/>
      <c r="AQ898" s="75"/>
      <c r="AR898" s="75"/>
      <c r="AS898" s="75"/>
      <c r="AT898" s="75"/>
      <c r="AU898" s="75"/>
      <c r="AV898" s="75"/>
      <c r="AW898" s="75"/>
      <c r="AX898" s="75"/>
    </row>
    <row r="899" spans="1:50" ht="15.75" customHeight="1" thickTop="1" thickBot="1">
      <c r="A899" s="118" t="s">
        <v>560</v>
      </c>
      <c r="B899" s="119"/>
      <c r="C899" s="119"/>
      <c r="D899" s="119"/>
      <c r="E899" s="120"/>
      <c r="F899" s="35"/>
      <c r="G899" s="35"/>
      <c r="H899" s="35"/>
      <c r="I899" s="35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ht="15.75" customHeight="1">
      <c r="A900" s="131" t="s">
        <v>884</v>
      </c>
      <c r="B900" s="129"/>
      <c r="C900" s="129"/>
      <c r="D900" s="129"/>
      <c r="E900" s="130"/>
      <c r="F900" s="35"/>
      <c r="G900" s="35"/>
      <c r="H900" s="35"/>
      <c r="I900" s="35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ht="26.25" customHeight="1">
      <c r="A901" s="122" t="s">
        <v>885</v>
      </c>
      <c r="B901" s="123"/>
      <c r="C901" s="8" t="s">
        <v>332</v>
      </c>
      <c r="D901" s="9" t="s">
        <v>886</v>
      </c>
      <c r="E901" s="10" t="s">
        <v>7</v>
      </c>
      <c r="F901" s="35"/>
      <c r="G901" s="35"/>
      <c r="H901" s="35"/>
      <c r="I901" s="35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ht="15.75" customHeight="1">
      <c r="A902" s="124" t="s">
        <v>8</v>
      </c>
      <c r="B902" s="73" t="s">
        <v>9</v>
      </c>
      <c r="C902" s="74"/>
      <c r="D902" s="124" t="s">
        <v>10</v>
      </c>
      <c r="E902" s="127" t="s">
        <v>11</v>
      </c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ht="15.75" customHeight="1">
      <c r="A903" s="125"/>
      <c r="B903" s="15" t="s">
        <v>12</v>
      </c>
      <c r="C903" s="16" t="s">
        <v>13</v>
      </c>
      <c r="D903" s="125"/>
      <c r="E903" s="12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ht="24" customHeight="1">
      <c r="A904" s="17">
        <v>45448</v>
      </c>
      <c r="B904" s="104" t="s">
        <v>887</v>
      </c>
      <c r="C904" s="105" t="s">
        <v>888</v>
      </c>
      <c r="D904" s="26" t="s">
        <v>889</v>
      </c>
      <c r="E904" s="57">
        <v>2893</v>
      </c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ht="24" customHeight="1">
      <c r="A905" s="17">
        <v>45448</v>
      </c>
      <c r="B905" s="104" t="s">
        <v>890</v>
      </c>
      <c r="C905" s="105" t="s">
        <v>891</v>
      </c>
      <c r="D905" s="26" t="s">
        <v>892</v>
      </c>
      <c r="E905" s="57">
        <v>2089.0500000000002</v>
      </c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ht="15.75" customHeight="1">
      <c r="A906" s="64" t="s">
        <v>20</v>
      </c>
      <c r="B906" s="65"/>
      <c r="C906" s="66"/>
      <c r="D906" s="67"/>
      <c r="E906" s="33">
        <f>SUM(E904:E905)</f>
        <v>4982.05</v>
      </c>
      <c r="F906" s="3"/>
      <c r="G906" s="110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ht="15.75" customHeight="1">
      <c r="A907" s="58"/>
      <c r="B907" s="59"/>
      <c r="C907" s="60"/>
      <c r="D907" s="59"/>
      <c r="E907" s="61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  <c r="AC907" s="75"/>
      <c r="AD907" s="75"/>
      <c r="AE907" s="75"/>
      <c r="AF907" s="75"/>
      <c r="AG907" s="75"/>
      <c r="AH907" s="75"/>
      <c r="AI907" s="75"/>
      <c r="AJ907" s="75"/>
      <c r="AK907" s="75"/>
      <c r="AL907" s="75"/>
      <c r="AM907" s="75"/>
      <c r="AN907" s="75"/>
      <c r="AO907" s="75"/>
      <c r="AP907" s="75"/>
      <c r="AQ907" s="75"/>
      <c r="AR907" s="75"/>
      <c r="AS907" s="75"/>
      <c r="AT907" s="75"/>
      <c r="AU907" s="75"/>
      <c r="AV907" s="75"/>
      <c r="AW907" s="75"/>
      <c r="AX907" s="75"/>
    </row>
    <row r="908" spans="1:50" ht="15.75" customHeight="1">
      <c r="A908" s="118" t="s">
        <v>2</v>
      </c>
      <c r="B908" s="119"/>
      <c r="C908" s="119"/>
      <c r="D908" s="119"/>
      <c r="E908" s="120"/>
      <c r="F908" s="35"/>
      <c r="G908" s="35"/>
      <c r="H908" s="35"/>
      <c r="I908" s="35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ht="15.75" customHeight="1">
      <c r="A909" s="131" t="s">
        <v>893</v>
      </c>
      <c r="B909" s="129"/>
      <c r="C909" s="129"/>
      <c r="D909" s="129"/>
      <c r="E909" s="130"/>
      <c r="F909" s="35"/>
      <c r="G909" s="35"/>
      <c r="H909" s="35"/>
      <c r="I909" s="35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ht="27" customHeight="1">
      <c r="A910" s="122" t="s">
        <v>54</v>
      </c>
      <c r="B910" s="123"/>
      <c r="C910" s="8" t="s">
        <v>55</v>
      </c>
      <c r="D910" s="9" t="s">
        <v>894</v>
      </c>
      <c r="E910" s="10" t="s">
        <v>279</v>
      </c>
      <c r="F910" s="35"/>
      <c r="G910" s="35"/>
      <c r="H910" s="35"/>
      <c r="I910" s="35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ht="15.75" customHeight="1">
      <c r="A911" s="124" t="s">
        <v>8</v>
      </c>
      <c r="B911" s="73" t="s">
        <v>9</v>
      </c>
      <c r="C911" s="74"/>
      <c r="D911" s="124" t="s">
        <v>10</v>
      </c>
      <c r="E911" s="127" t="s">
        <v>11</v>
      </c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ht="15.75" customHeight="1">
      <c r="A912" s="125"/>
      <c r="B912" s="15" t="s">
        <v>12</v>
      </c>
      <c r="C912" s="16" t="s">
        <v>13</v>
      </c>
      <c r="D912" s="125"/>
      <c r="E912" s="12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ht="15.75" customHeight="1">
      <c r="A913" s="164"/>
      <c r="B913" s="173"/>
      <c r="C913" s="174"/>
      <c r="D913" s="115"/>
      <c r="E913" s="11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ht="15.75" customHeight="1">
      <c r="A914" s="164"/>
      <c r="B914" s="173"/>
      <c r="C914" s="174"/>
      <c r="D914" s="115"/>
      <c r="E914" s="11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ht="15.75" customHeight="1">
      <c r="A915" s="151"/>
      <c r="B915" s="152"/>
      <c r="C915" s="158"/>
      <c r="D915" s="155"/>
      <c r="E915" s="159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  <c r="AB915" s="75"/>
      <c r="AC915" s="75"/>
      <c r="AD915" s="75"/>
      <c r="AE915" s="75"/>
      <c r="AF915" s="75"/>
      <c r="AG915" s="75"/>
      <c r="AH915" s="75"/>
      <c r="AI915" s="75"/>
      <c r="AJ915" s="75"/>
      <c r="AK915" s="75"/>
      <c r="AL915" s="75"/>
      <c r="AM915" s="75"/>
      <c r="AN915" s="75"/>
      <c r="AO915" s="75"/>
      <c r="AP915" s="75"/>
      <c r="AQ915" s="75"/>
      <c r="AR915" s="75"/>
      <c r="AS915" s="75"/>
      <c r="AT915" s="75"/>
      <c r="AU915" s="75"/>
      <c r="AV915" s="75"/>
      <c r="AW915" s="75"/>
      <c r="AX915" s="75"/>
    </row>
    <row r="916" spans="1:50" ht="15.75" customHeight="1" thickBot="1">
      <c r="A916" s="160" t="s">
        <v>20</v>
      </c>
      <c r="B916" s="161"/>
      <c r="C916" s="162"/>
      <c r="D916" s="161"/>
      <c r="E916" s="163">
        <f>SUM(E915:E915)</f>
        <v>0</v>
      </c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ht="15.75" customHeight="1" thickTop="1" thickBot="1">
      <c r="A917" s="58"/>
      <c r="B917" s="59"/>
      <c r="C917" s="60"/>
      <c r="D917" s="59"/>
      <c r="E917" s="61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  <c r="AB917" s="75"/>
      <c r="AC917" s="75"/>
      <c r="AD917" s="75"/>
      <c r="AE917" s="75"/>
      <c r="AF917" s="75"/>
      <c r="AG917" s="75"/>
      <c r="AH917" s="75"/>
      <c r="AI917" s="75"/>
      <c r="AJ917" s="75"/>
      <c r="AK917" s="75"/>
      <c r="AL917" s="75"/>
      <c r="AM917" s="75"/>
      <c r="AN917" s="75"/>
      <c r="AO917" s="75"/>
      <c r="AP917" s="75"/>
      <c r="AQ917" s="75"/>
      <c r="AR917" s="75"/>
      <c r="AS917" s="75"/>
      <c r="AT917" s="75"/>
      <c r="AU917" s="75"/>
      <c r="AV917" s="75"/>
      <c r="AW917" s="75"/>
      <c r="AX917" s="75"/>
    </row>
    <row r="918" spans="1:50" ht="15.75" customHeight="1" thickTop="1" thickBot="1">
      <c r="A918" s="118" t="s">
        <v>74</v>
      </c>
      <c r="B918" s="119"/>
      <c r="C918" s="119"/>
      <c r="D918" s="119"/>
      <c r="E918" s="120"/>
      <c r="F918" s="35"/>
      <c r="G918" s="35"/>
      <c r="H918" s="35"/>
      <c r="I918" s="35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ht="15.75" customHeight="1">
      <c r="A919" s="131" t="s">
        <v>893</v>
      </c>
      <c r="B919" s="129"/>
      <c r="C919" s="129"/>
      <c r="D919" s="129"/>
      <c r="E919" s="130"/>
      <c r="F919" s="35"/>
      <c r="G919" s="35"/>
      <c r="H919" s="35"/>
      <c r="I919" s="35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ht="25.5" customHeight="1">
      <c r="A920" s="122" t="s">
        <v>54</v>
      </c>
      <c r="B920" s="123"/>
      <c r="C920" s="8" t="s">
        <v>55</v>
      </c>
      <c r="D920" s="9" t="s">
        <v>894</v>
      </c>
      <c r="E920" s="10" t="s">
        <v>279</v>
      </c>
      <c r="F920" s="35"/>
      <c r="G920" s="35"/>
      <c r="H920" s="35"/>
      <c r="I920" s="35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ht="15.75" customHeight="1">
      <c r="A921" s="124" t="s">
        <v>8</v>
      </c>
      <c r="B921" s="73" t="s">
        <v>9</v>
      </c>
      <c r="C921" s="74"/>
      <c r="D921" s="124" t="s">
        <v>10</v>
      </c>
      <c r="E921" s="127" t="s">
        <v>11</v>
      </c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ht="15.75" customHeight="1">
      <c r="A922" s="125"/>
      <c r="B922" s="15" t="s">
        <v>12</v>
      </c>
      <c r="C922" s="16" t="s">
        <v>13</v>
      </c>
      <c r="D922" s="125"/>
      <c r="E922" s="12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ht="12.95" customHeight="1">
      <c r="A923" s="166"/>
      <c r="B923" s="175"/>
      <c r="C923" s="176"/>
      <c r="D923" s="14"/>
      <c r="E923" s="1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ht="15.75" customHeight="1" thickBot="1">
      <c r="A924" s="160" t="s">
        <v>20</v>
      </c>
      <c r="B924" s="161"/>
      <c r="C924" s="162"/>
      <c r="D924" s="161"/>
      <c r="E924" s="163">
        <f>E923</f>
        <v>0</v>
      </c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ht="10.5" customHeight="1" thickTop="1" thickBot="1">
      <c r="A925" s="58"/>
      <c r="B925" s="59"/>
      <c r="C925" s="60"/>
      <c r="D925" s="59"/>
      <c r="E925" s="61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  <c r="AB925" s="75"/>
      <c r="AC925" s="75"/>
      <c r="AD925" s="75"/>
      <c r="AE925" s="75"/>
      <c r="AF925" s="75"/>
      <c r="AG925" s="75"/>
      <c r="AH925" s="75"/>
      <c r="AI925" s="75"/>
      <c r="AJ925" s="75"/>
      <c r="AK925" s="75"/>
      <c r="AL925" s="75"/>
      <c r="AM925" s="75"/>
      <c r="AN925" s="75"/>
      <c r="AO925" s="75"/>
      <c r="AP925" s="75"/>
      <c r="AQ925" s="75"/>
      <c r="AR925" s="75"/>
      <c r="AS925" s="75"/>
      <c r="AT925" s="75"/>
      <c r="AU925" s="75"/>
      <c r="AV925" s="75"/>
      <c r="AW925" s="75"/>
      <c r="AX925" s="75"/>
    </row>
    <row r="926" spans="1:50" ht="15.75" customHeight="1" thickTop="1" thickBot="1">
      <c r="A926" s="118" t="s">
        <v>74</v>
      </c>
      <c r="B926" s="119"/>
      <c r="C926" s="119"/>
      <c r="D926" s="119"/>
      <c r="E926" s="120"/>
      <c r="F926" s="35"/>
      <c r="G926" s="35"/>
      <c r="H926" s="35"/>
      <c r="I926" s="35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ht="15.75" customHeight="1">
      <c r="A927" s="131" t="s">
        <v>895</v>
      </c>
      <c r="B927" s="129"/>
      <c r="C927" s="129"/>
      <c r="D927" s="129"/>
      <c r="E927" s="130"/>
      <c r="F927" s="35"/>
      <c r="G927" s="35"/>
      <c r="H927" s="35"/>
      <c r="I927" s="35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ht="24.75" customHeight="1">
      <c r="A928" s="122" t="s">
        <v>896</v>
      </c>
      <c r="B928" s="123"/>
      <c r="C928" s="8" t="s">
        <v>897</v>
      </c>
      <c r="D928" s="9" t="s">
        <v>898</v>
      </c>
      <c r="E928" s="10" t="s">
        <v>279</v>
      </c>
      <c r="F928" s="35"/>
      <c r="G928" s="35"/>
      <c r="H928" s="35"/>
      <c r="I928" s="35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ht="15.75" customHeight="1">
      <c r="A929" s="124" t="s">
        <v>8</v>
      </c>
      <c r="B929" s="73" t="s">
        <v>9</v>
      </c>
      <c r="C929" s="74"/>
      <c r="D929" s="124" t="s">
        <v>10</v>
      </c>
      <c r="E929" s="127" t="s">
        <v>11</v>
      </c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ht="15.75" customHeight="1">
      <c r="A930" s="125"/>
      <c r="B930" s="15" t="s">
        <v>12</v>
      </c>
      <c r="C930" s="16" t="s">
        <v>13</v>
      </c>
      <c r="D930" s="125"/>
      <c r="E930" s="12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ht="14.1" customHeight="1">
      <c r="A931" s="166"/>
      <c r="B931" s="175"/>
      <c r="C931" s="176"/>
      <c r="D931" s="14"/>
      <c r="E931" s="1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ht="15.75" customHeight="1" thickBot="1">
      <c r="A932" s="64" t="s">
        <v>20</v>
      </c>
      <c r="B932" s="65"/>
      <c r="C932" s="66"/>
      <c r="D932" s="67"/>
      <c r="E932" s="33">
        <f>E931</f>
        <v>0</v>
      </c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ht="12.75" customHeight="1">
      <c r="A933" s="58"/>
      <c r="B933" s="59"/>
      <c r="C933" s="60"/>
      <c r="D933" s="59"/>
      <c r="E933" s="61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  <c r="AC933" s="75"/>
      <c r="AD933" s="75"/>
      <c r="AE933" s="75"/>
      <c r="AF933" s="75"/>
      <c r="AG933" s="75"/>
      <c r="AH933" s="75"/>
      <c r="AI933" s="75"/>
      <c r="AJ933" s="75"/>
      <c r="AK933" s="75"/>
      <c r="AL933" s="75"/>
      <c r="AM933" s="75"/>
      <c r="AN933" s="75"/>
      <c r="AO933" s="75"/>
      <c r="AP933" s="75"/>
      <c r="AQ933" s="75"/>
      <c r="AR933" s="75"/>
      <c r="AS933" s="75"/>
      <c r="AT933" s="75"/>
      <c r="AU933" s="75"/>
      <c r="AV933" s="75"/>
      <c r="AW933" s="75"/>
      <c r="AX933" s="75"/>
    </row>
    <row r="934" spans="1:50" ht="15.75" customHeight="1">
      <c r="A934" s="118" t="s">
        <v>560</v>
      </c>
      <c r="B934" s="119"/>
      <c r="C934" s="119"/>
      <c r="D934" s="119"/>
      <c r="E934" s="120"/>
      <c r="F934" s="35"/>
      <c r="G934" s="35"/>
      <c r="H934" s="35"/>
      <c r="I934" s="35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ht="15.75" customHeight="1">
      <c r="A935" s="131" t="s">
        <v>899</v>
      </c>
      <c r="B935" s="129"/>
      <c r="C935" s="129"/>
      <c r="D935" s="129"/>
      <c r="E935" s="130"/>
      <c r="F935" s="35"/>
      <c r="G935" s="35"/>
      <c r="H935" s="35"/>
      <c r="I935" s="35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ht="25.5" customHeight="1">
      <c r="A936" s="122" t="s">
        <v>900</v>
      </c>
      <c r="B936" s="123"/>
      <c r="C936" s="8" t="s">
        <v>901</v>
      </c>
      <c r="D936" s="9" t="s">
        <v>902</v>
      </c>
      <c r="E936" s="10" t="s">
        <v>279</v>
      </c>
      <c r="F936" s="35"/>
      <c r="G936" s="35"/>
      <c r="H936" s="35"/>
      <c r="I936" s="35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ht="15.75" customHeight="1">
      <c r="A937" s="124" t="s">
        <v>8</v>
      </c>
      <c r="B937" s="73" t="s">
        <v>9</v>
      </c>
      <c r="C937" s="74"/>
      <c r="D937" s="124" t="s">
        <v>10</v>
      </c>
      <c r="E937" s="127" t="s">
        <v>11</v>
      </c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ht="15.75" customHeight="1">
      <c r="A938" s="125"/>
      <c r="B938" s="15" t="s">
        <v>12</v>
      </c>
      <c r="C938" s="16" t="s">
        <v>13</v>
      </c>
      <c r="D938" s="125"/>
      <c r="E938" s="12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ht="14.1" customHeight="1">
      <c r="A939" s="84"/>
      <c r="B939" s="90"/>
      <c r="C939" s="63"/>
      <c r="D939" s="90"/>
      <c r="E939" s="57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ht="15.75" customHeight="1" thickBot="1">
      <c r="A940" s="64" t="s">
        <v>20</v>
      </c>
      <c r="B940" s="65"/>
      <c r="C940" s="66"/>
      <c r="D940" s="67"/>
      <c r="E940" s="33">
        <f>SUM(E939:E939)</f>
        <v>0</v>
      </c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ht="13.5" customHeight="1">
      <c r="A941" s="58"/>
      <c r="B941" s="59"/>
      <c r="C941" s="60"/>
      <c r="D941" s="59"/>
      <c r="E941" s="61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  <c r="AC941" s="75"/>
      <c r="AD941" s="75"/>
      <c r="AE941" s="75"/>
      <c r="AF941" s="75"/>
      <c r="AG941" s="75"/>
      <c r="AH941" s="75"/>
      <c r="AI941" s="75"/>
      <c r="AJ941" s="75"/>
      <c r="AK941" s="75"/>
      <c r="AL941" s="75"/>
      <c r="AM941" s="75"/>
      <c r="AN941" s="75"/>
      <c r="AO941" s="75"/>
      <c r="AP941" s="75"/>
      <c r="AQ941" s="75"/>
      <c r="AR941" s="75"/>
      <c r="AS941" s="75"/>
      <c r="AT941" s="75"/>
      <c r="AU941" s="75"/>
      <c r="AV941" s="75"/>
      <c r="AW941" s="75"/>
      <c r="AX941" s="75"/>
    </row>
    <row r="942" spans="1:50" ht="15.75" customHeight="1">
      <c r="A942" s="118" t="s">
        <v>74</v>
      </c>
      <c r="B942" s="119"/>
      <c r="C942" s="119"/>
      <c r="D942" s="119"/>
      <c r="E942" s="120"/>
      <c r="F942" s="35"/>
      <c r="G942" s="35"/>
      <c r="H942" s="35"/>
      <c r="I942" s="35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ht="15.75" customHeight="1">
      <c r="A943" s="131" t="s">
        <v>903</v>
      </c>
      <c r="B943" s="129"/>
      <c r="C943" s="129"/>
      <c r="D943" s="129"/>
      <c r="E943" s="130"/>
      <c r="F943" s="35"/>
      <c r="G943" s="35"/>
      <c r="H943" s="35"/>
      <c r="I943" s="35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ht="25.5" customHeight="1">
      <c r="A944" s="122" t="s">
        <v>900</v>
      </c>
      <c r="B944" s="123"/>
      <c r="C944" s="8" t="s">
        <v>901</v>
      </c>
      <c r="D944" s="9" t="s">
        <v>902</v>
      </c>
      <c r="E944" s="10" t="s">
        <v>279</v>
      </c>
      <c r="F944" s="35"/>
      <c r="G944" s="35"/>
      <c r="H944" s="35"/>
      <c r="I944" s="35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ht="15.75" customHeight="1">
      <c r="A945" s="124" t="s">
        <v>8</v>
      </c>
      <c r="B945" s="73" t="s">
        <v>9</v>
      </c>
      <c r="C945" s="74"/>
      <c r="D945" s="124" t="s">
        <v>10</v>
      </c>
      <c r="E945" s="127" t="s">
        <v>11</v>
      </c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ht="14.25" customHeight="1">
      <c r="A946" s="125"/>
      <c r="B946" s="15" t="s">
        <v>12</v>
      </c>
      <c r="C946" s="16" t="s">
        <v>13</v>
      </c>
      <c r="D946" s="125"/>
      <c r="E946" s="12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ht="14.1" customHeight="1">
      <c r="A947" s="84"/>
      <c r="B947" s="90"/>
      <c r="C947" s="63"/>
      <c r="D947" s="90"/>
      <c r="E947" s="57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ht="15.75" customHeight="1" thickBot="1">
      <c r="A948" s="29" t="s">
        <v>20</v>
      </c>
      <c r="B948" s="78"/>
      <c r="C948" s="79"/>
      <c r="D948" s="78"/>
      <c r="E948" s="33">
        <f>SUM(E947:E947)</f>
        <v>0</v>
      </c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ht="15.75" customHeight="1">
      <c r="A949" s="58"/>
      <c r="B949" s="59"/>
      <c r="C949" s="60"/>
      <c r="D949" s="59"/>
      <c r="E949" s="61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  <c r="AC949" s="75"/>
      <c r="AD949" s="75"/>
      <c r="AE949" s="75"/>
      <c r="AF949" s="75"/>
      <c r="AG949" s="75"/>
      <c r="AH949" s="75"/>
      <c r="AI949" s="75"/>
      <c r="AJ949" s="75"/>
      <c r="AK949" s="75"/>
      <c r="AL949" s="75"/>
      <c r="AM949" s="75"/>
      <c r="AN949" s="75"/>
      <c r="AO949" s="75"/>
      <c r="AP949" s="75"/>
      <c r="AQ949" s="75"/>
      <c r="AR949" s="75"/>
      <c r="AS949" s="75"/>
      <c r="AT949" s="75"/>
      <c r="AU949" s="75"/>
      <c r="AV949" s="75"/>
      <c r="AW949" s="75"/>
      <c r="AX949" s="75"/>
    </row>
    <row r="950" spans="1:50" ht="15.75" customHeight="1">
      <c r="A950" s="118" t="s">
        <v>2</v>
      </c>
      <c r="B950" s="119"/>
      <c r="C950" s="119"/>
      <c r="D950" s="119"/>
      <c r="E950" s="120"/>
      <c r="F950" s="35"/>
      <c r="G950" s="35"/>
      <c r="H950" s="35"/>
      <c r="I950" s="35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ht="15.75" customHeight="1">
      <c r="A951" s="131" t="s">
        <v>904</v>
      </c>
      <c r="B951" s="129"/>
      <c r="C951" s="129"/>
      <c r="D951" s="129"/>
      <c r="E951" s="130"/>
      <c r="F951" s="35"/>
      <c r="G951" s="35"/>
      <c r="H951" s="35"/>
      <c r="I951" s="35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ht="26.25" customHeight="1">
      <c r="A952" s="122" t="s">
        <v>905</v>
      </c>
      <c r="B952" s="123"/>
      <c r="C952" s="8" t="s">
        <v>906</v>
      </c>
      <c r="D952" s="9" t="s">
        <v>894</v>
      </c>
      <c r="E952" s="10" t="s">
        <v>279</v>
      </c>
      <c r="F952" s="35"/>
      <c r="G952" s="35"/>
      <c r="H952" s="35"/>
      <c r="I952" s="35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ht="15.75" customHeight="1">
      <c r="A953" s="124" t="s">
        <v>8</v>
      </c>
      <c r="B953" s="73" t="s">
        <v>9</v>
      </c>
      <c r="C953" s="74"/>
      <c r="D953" s="124" t="s">
        <v>10</v>
      </c>
      <c r="E953" s="127" t="s">
        <v>11</v>
      </c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ht="15.75" customHeight="1">
      <c r="A954" s="125"/>
      <c r="B954" s="15" t="s">
        <v>12</v>
      </c>
      <c r="C954" s="16" t="s">
        <v>13</v>
      </c>
      <c r="D954" s="125"/>
      <c r="E954" s="125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ht="15.75" customHeight="1">
      <c r="A955" s="84"/>
      <c r="B955" s="90"/>
      <c r="C955" s="63"/>
      <c r="D955" s="90"/>
      <c r="E955" s="57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ht="15.75" customHeight="1">
      <c r="A956" s="84"/>
      <c r="B956" s="90"/>
      <c r="C956" s="54"/>
      <c r="D956" s="26"/>
      <c r="E956" s="57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  <c r="AC956" s="75"/>
      <c r="AD956" s="75"/>
      <c r="AE956" s="75"/>
      <c r="AF956" s="75"/>
      <c r="AG956" s="75"/>
      <c r="AH956" s="75"/>
      <c r="AI956" s="75"/>
      <c r="AJ956" s="75"/>
      <c r="AK956" s="75"/>
      <c r="AL956" s="75"/>
      <c r="AM956" s="75"/>
      <c r="AN956" s="75"/>
      <c r="AO956" s="75"/>
      <c r="AP956" s="75"/>
      <c r="AQ956" s="75"/>
      <c r="AR956" s="75"/>
      <c r="AS956" s="75"/>
      <c r="AT956" s="75"/>
      <c r="AU956" s="75"/>
      <c r="AV956" s="75"/>
      <c r="AW956" s="75"/>
      <c r="AX956" s="75"/>
    </row>
    <row r="957" spans="1:50" ht="15.75" customHeight="1">
      <c r="A957" s="64" t="s">
        <v>20</v>
      </c>
      <c r="B957" s="65"/>
      <c r="C957" s="66"/>
      <c r="D957" s="67"/>
      <c r="E957" s="33">
        <f>SUM(E955:E956)</f>
        <v>0</v>
      </c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ht="15.75" customHeight="1">
      <c r="A958" s="58"/>
      <c r="B958" s="59"/>
      <c r="C958" s="60"/>
      <c r="D958" s="59"/>
      <c r="E958" s="61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  <c r="AC958" s="75"/>
      <c r="AD958" s="75"/>
      <c r="AE958" s="75"/>
      <c r="AF958" s="75"/>
      <c r="AG958" s="75"/>
      <c r="AH958" s="75"/>
      <c r="AI958" s="75"/>
      <c r="AJ958" s="75"/>
      <c r="AK958" s="75"/>
      <c r="AL958" s="75"/>
      <c r="AM958" s="75"/>
      <c r="AN958" s="75"/>
      <c r="AO958" s="75"/>
      <c r="AP958" s="75"/>
      <c r="AQ958" s="75"/>
      <c r="AR958" s="75"/>
      <c r="AS958" s="75"/>
      <c r="AT958" s="75"/>
      <c r="AU958" s="75"/>
      <c r="AV958" s="75"/>
      <c r="AW958" s="75"/>
      <c r="AX958" s="75"/>
    </row>
    <row r="959" spans="1:50" ht="15.75" customHeight="1">
      <c r="A959" s="118" t="s">
        <v>74</v>
      </c>
      <c r="B959" s="119"/>
      <c r="C959" s="119"/>
      <c r="D959" s="119"/>
      <c r="E959" s="120"/>
      <c r="F959" s="35"/>
      <c r="G959" s="35"/>
      <c r="H959" s="35"/>
      <c r="I959" s="35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ht="15.75" customHeight="1">
      <c r="A960" s="131" t="s">
        <v>904</v>
      </c>
      <c r="B960" s="129"/>
      <c r="C960" s="129"/>
      <c r="D960" s="129"/>
      <c r="E960" s="130"/>
      <c r="F960" s="35"/>
      <c r="G960" s="35"/>
      <c r="H960" s="35"/>
      <c r="I960" s="35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ht="26.25" customHeight="1">
      <c r="A961" s="122" t="s">
        <v>905</v>
      </c>
      <c r="B961" s="123"/>
      <c r="C961" s="8" t="s">
        <v>906</v>
      </c>
      <c r="D961" s="9" t="s">
        <v>894</v>
      </c>
      <c r="E961" s="10" t="s">
        <v>279</v>
      </c>
      <c r="F961" s="35"/>
      <c r="G961" s="35"/>
      <c r="H961" s="35"/>
      <c r="I961" s="35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ht="15.75" customHeight="1">
      <c r="A962" s="124" t="s">
        <v>8</v>
      </c>
      <c r="B962" s="73" t="s">
        <v>9</v>
      </c>
      <c r="C962" s="74"/>
      <c r="D962" s="124" t="s">
        <v>10</v>
      </c>
      <c r="E962" s="127" t="s">
        <v>11</v>
      </c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ht="15.75" customHeight="1">
      <c r="A963" s="125"/>
      <c r="B963" s="15" t="s">
        <v>12</v>
      </c>
      <c r="C963" s="16" t="s">
        <v>13</v>
      </c>
      <c r="D963" s="125"/>
      <c r="E963" s="12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ht="15.75" customHeight="1">
      <c r="A964" s="84"/>
      <c r="B964" s="90"/>
      <c r="C964" s="63"/>
      <c r="D964" s="90"/>
      <c r="E964" s="57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ht="15.75" customHeight="1">
      <c r="A965" s="167"/>
      <c r="B965" s="90"/>
      <c r="C965" s="63"/>
      <c r="D965" s="90"/>
      <c r="E965" s="57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ht="15.75" customHeight="1">
      <c r="A966" s="84"/>
      <c r="B966" s="90"/>
      <c r="C966" s="54"/>
      <c r="D966" s="26"/>
      <c r="E966" s="57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  <c r="AB966" s="75"/>
      <c r="AC966" s="75"/>
      <c r="AD966" s="75"/>
      <c r="AE966" s="75"/>
      <c r="AF966" s="75"/>
      <c r="AG966" s="75"/>
      <c r="AH966" s="75"/>
      <c r="AI966" s="75"/>
      <c r="AJ966" s="75"/>
      <c r="AK966" s="75"/>
      <c r="AL966" s="75"/>
      <c r="AM966" s="75"/>
      <c r="AN966" s="75"/>
      <c r="AO966" s="75"/>
      <c r="AP966" s="75"/>
      <c r="AQ966" s="75"/>
      <c r="AR966" s="75"/>
      <c r="AS966" s="75"/>
      <c r="AT966" s="75"/>
      <c r="AU966" s="75"/>
      <c r="AV966" s="75"/>
      <c r="AW966" s="75"/>
      <c r="AX966" s="75"/>
    </row>
    <row r="967" spans="1:50" ht="15.75" customHeight="1">
      <c r="A967" s="64" t="s">
        <v>20</v>
      </c>
      <c r="B967" s="65"/>
      <c r="C967" s="66"/>
      <c r="D967" s="67"/>
      <c r="E967" s="33">
        <f>SUM(E964:E966)</f>
        <v>0</v>
      </c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ht="15.75" customHeight="1">
      <c r="A968" s="58"/>
      <c r="B968" s="59"/>
      <c r="C968" s="60"/>
      <c r="D968" s="59"/>
      <c r="E968" s="61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  <c r="AB968" s="75"/>
      <c r="AC968" s="75"/>
      <c r="AD968" s="75"/>
      <c r="AE968" s="75"/>
      <c r="AF968" s="75"/>
      <c r="AG968" s="75"/>
      <c r="AH968" s="75"/>
      <c r="AI968" s="75"/>
      <c r="AJ968" s="75"/>
      <c r="AK968" s="75"/>
      <c r="AL968" s="75"/>
      <c r="AM968" s="75"/>
      <c r="AN968" s="75"/>
      <c r="AO968" s="75"/>
      <c r="AP968" s="75"/>
      <c r="AQ968" s="75"/>
      <c r="AR968" s="75"/>
      <c r="AS968" s="75"/>
      <c r="AT968" s="75"/>
      <c r="AU968" s="75"/>
      <c r="AV968" s="75"/>
      <c r="AW968" s="75"/>
      <c r="AX968" s="75"/>
    </row>
    <row r="969" spans="1:50" ht="15.75" customHeight="1">
      <c r="A969" s="118" t="s">
        <v>74</v>
      </c>
      <c r="B969" s="119"/>
      <c r="C969" s="119"/>
      <c r="D969" s="119"/>
      <c r="E969" s="120"/>
      <c r="F969" s="35"/>
      <c r="G969" s="35"/>
      <c r="H969" s="35"/>
      <c r="I969" s="35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ht="15.75" customHeight="1">
      <c r="A970" s="131" t="s">
        <v>907</v>
      </c>
      <c r="B970" s="129"/>
      <c r="C970" s="129"/>
      <c r="D970" s="129"/>
      <c r="E970" s="130"/>
      <c r="F970" s="35"/>
      <c r="G970" s="35"/>
      <c r="H970" s="35"/>
      <c r="I970" s="35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ht="30.75" customHeight="1">
      <c r="A971" s="122" t="s">
        <v>671</v>
      </c>
      <c r="B971" s="123"/>
      <c r="C971" s="8" t="s">
        <v>908</v>
      </c>
      <c r="D971" s="9" t="s">
        <v>894</v>
      </c>
      <c r="E971" s="10" t="s">
        <v>279</v>
      </c>
      <c r="F971" s="35"/>
      <c r="G971" s="35"/>
      <c r="H971" s="35"/>
      <c r="I971" s="35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ht="15.75" customHeight="1">
      <c r="A972" s="124" t="s">
        <v>8</v>
      </c>
      <c r="B972" s="73" t="s">
        <v>9</v>
      </c>
      <c r="C972" s="74"/>
      <c r="D972" s="124" t="s">
        <v>10</v>
      </c>
      <c r="E972" s="127" t="s">
        <v>11</v>
      </c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ht="15.75" customHeight="1">
      <c r="A973" s="125"/>
      <c r="B973" s="15" t="s">
        <v>12</v>
      </c>
      <c r="C973" s="16" t="s">
        <v>13</v>
      </c>
      <c r="D973" s="125"/>
      <c r="E973" s="125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ht="15.75" customHeight="1">
      <c r="A974" s="84"/>
      <c r="B974" s="90"/>
      <c r="C974" s="63"/>
      <c r="D974" s="90"/>
      <c r="E974" s="57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ht="15.75" customHeight="1">
      <c r="A975" s="167"/>
      <c r="B975" s="90"/>
      <c r="C975" s="63"/>
      <c r="D975" s="90"/>
      <c r="E975" s="57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ht="15.75" customHeight="1">
      <c r="A976" s="84"/>
      <c r="B976" s="90"/>
      <c r="C976" s="54"/>
      <c r="D976" s="26"/>
      <c r="E976" s="57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  <c r="AB976" s="75"/>
      <c r="AC976" s="75"/>
      <c r="AD976" s="75"/>
      <c r="AE976" s="75"/>
      <c r="AF976" s="75"/>
      <c r="AG976" s="75"/>
      <c r="AH976" s="75"/>
      <c r="AI976" s="75"/>
      <c r="AJ976" s="75"/>
      <c r="AK976" s="75"/>
      <c r="AL976" s="75"/>
      <c r="AM976" s="75"/>
      <c r="AN976" s="75"/>
      <c r="AO976" s="75"/>
      <c r="AP976" s="75"/>
      <c r="AQ976" s="75"/>
      <c r="AR976" s="75"/>
      <c r="AS976" s="75"/>
      <c r="AT976" s="75"/>
      <c r="AU976" s="75"/>
      <c r="AV976" s="75"/>
      <c r="AW976" s="75"/>
      <c r="AX976" s="75"/>
    </row>
    <row r="977" spans="1:50" ht="15.75" customHeight="1">
      <c r="A977" s="64" t="s">
        <v>20</v>
      </c>
      <c r="B977" s="65"/>
      <c r="C977" s="66"/>
      <c r="D977" s="67"/>
      <c r="E977" s="33">
        <f>SUM(E974:E976)</f>
        <v>0</v>
      </c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ht="15.75" customHeight="1">
      <c r="A978" s="58"/>
      <c r="B978" s="59"/>
      <c r="C978" s="60"/>
      <c r="D978" s="59"/>
      <c r="E978" s="61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  <c r="AC978" s="75"/>
      <c r="AD978" s="75"/>
      <c r="AE978" s="75"/>
      <c r="AF978" s="75"/>
      <c r="AG978" s="75"/>
      <c r="AH978" s="75"/>
      <c r="AI978" s="75"/>
      <c r="AJ978" s="75"/>
      <c r="AK978" s="75"/>
      <c r="AL978" s="75"/>
      <c r="AM978" s="75"/>
      <c r="AN978" s="75"/>
      <c r="AO978" s="75"/>
      <c r="AP978" s="75"/>
      <c r="AQ978" s="75"/>
      <c r="AR978" s="75"/>
      <c r="AS978" s="75"/>
      <c r="AT978" s="75"/>
      <c r="AU978" s="75"/>
      <c r="AV978" s="75"/>
      <c r="AW978" s="75"/>
      <c r="AX978" s="75"/>
    </row>
    <row r="979" spans="1:50" ht="15.75" customHeight="1">
      <c r="A979" s="118" t="s">
        <v>2</v>
      </c>
      <c r="B979" s="119"/>
      <c r="C979" s="119"/>
      <c r="D979" s="119"/>
      <c r="E979" s="120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ht="15.75" customHeight="1">
      <c r="A980" s="121" t="s">
        <v>909</v>
      </c>
      <c r="B980" s="119"/>
      <c r="C980" s="119"/>
      <c r="D980" s="119"/>
      <c r="E980" s="120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ht="29.25" customHeight="1">
      <c r="A981" s="122" t="s">
        <v>437</v>
      </c>
      <c r="B981" s="123"/>
      <c r="C981" s="8" t="s">
        <v>438</v>
      </c>
      <c r="D981" s="9" t="s">
        <v>910</v>
      </c>
      <c r="E981" s="10" t="s">
        <v>279</v>
      </c>
      <c r="F981" s="35"/>
      <c r="G981" s="35"/>
      <c r="H981" s="35"/>
      <c r="I981" s="35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ht="15.75" customHeight="1">
      <c r="A982" s="124" t="s">
        <v>8</v>
      </c>
      <c r="B982" s="73" t="s">
        <v>9</v>
      </c>
      <c r="C982" s="74"/>
      <c r="D982" s="177" t="s">
        <v>10</v>
      </c>
      <c r="E982" s="127" t="s">
        <v>11</v>
      </c>
      <c r="F982" s="35"/>
      <c r="G982" s="35"/>
      <c r="H982" s="35"/>
      <c r="I982" s="35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ht="13.5" customHeight="1">
      <c r="A983" s="125"/>
      <c r="B983" s="15" t="s">
        <v>12</v>
      </c>
      <c r="C983" s="16" t="s">
        <v>13</v>
      </c>
      <c r="D983" s="125"/>
      <c r="E983" s="125"/>
      <c r="F983" s="35"/>
      <c r="G983" s="35"/>
      <c r="H983" s="35"/>
      <c r="I983" s="35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ht="15.75" customHeight="1">
      <c r="A984" s="14"/>
      <c r="B984" s="175"/>
      <c r="C984" s="176"/>
      <c r="D984" s="14"/>
      <c r="E984" s="14"/>
      <c r="F984" s="35"/>
      <c r="G984" s="35"/>
      <c r="H984" s="35"/>
      <c r="I984" s="35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ht="15.75" customHeight="1">
      <c r="A985" s="14"/>
      <c r="B985" s="175"/>
      <c r="C985" s="176"/>
      <c r="D985" s="14"/>
      <c r="E985" s="14"/>
      <c r="F985" s="35"/>
      <c r="G985" s="35"/>
      <c r="H985" s="35"/>
      <c r="I985" s="35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ht="15.75" customHeight="1">
      <c r="A986" s="17"/>
      <c r="B986" s="37"/>
      <c r="C986" s="54"/>
      <c r="D986" s="26"/>
      <c r="E986" s="57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ht="15.75" customHeight="1">
      <c r="A987" s="29" t="s">
        <v>20</v>
      </c>
      <c r="B987" s="78"/>
      <c r="C987" s="79"/>
      <c r="D987" s="78"/>
      <c r="E987" s="33">
        <f>SUM(E986:E986)</f>
        <v>0</v>
      </c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ht="15.75" customHeight="1">
      <c r="A988" s="80"/>
      <c r="B988" s="81"/>
      <c r="C988" s="82"/>
      <c r="D988" s="81"/>
      <c r="E988" s="8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ht="15.75" customHeight="1">
      <c r="A989" s="118" t="s">
        <v>74</v>
      </c>
      <c r="B989" s="119"/>
      <c r="C989" s="119"/>
      <c r="D989" s="119"/>
      <c r="E989" s="120"/>
      <c r="F989" s="35"/>
      <c r="G989" s="35"/>
      <c r="H989" s="35"/>
      <c r="I989" s="35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ht="15.75" customHeight="1">
      <c r="A990" s="131" t="s">
        <v>911</v>
      </c>
      <c r="B990" s="129"/>
      <c r="C990" s="129"/>
      <c r="D990" s="129"/>
      <c r="E990" s="130"/>
      <c r="F990" s="35"/>
      <c r="G990" s="35"/>
      <c r="H990" s="35"/>
      <c r="I990" s="35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ht="24.75" customHeight="1">
      <c r="A991" s="122" t="s">
        <v>437</v>
      </c>
      <c r="B991" s="123"/>
      <c r="C991" s="8" t="s">
        <v>438</v>
      </c>
      <c r="D991" s="9" t="s">
        <v>910</v>
      </c>
      <c r="E991" s="10" t="s">
        <v>279</v>
      </c>
      <c r="F991" s="35"/>
      <c r="G991" s="35"/>
      <c r="H991" s="35"/>
      <c r="I991" s="35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ht="15.75" customHeight="1">
      <c r="A992" s="124" t="s">
        <v>8</v>
      </c>
      <c r="B992" s="73" t="s">
        <v>9</v>
      </c>
      <c r="C992" s="74"/>
      <c r="D992" s="124" t="s">
        <v>10</v>
      </c>
      <c r="E992" s="127" t="s">
        <v>11</v>
      </c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ht="15.75" customHeight="1">
      <c r="A993" s="125"/>
      <c r="B993" s="15" t="s">
        <v>12</v>
      </c>
      <c r="C993" s="16" t="s">
        <v>13</v>
      </c>
      <c r="D993" s="125"/>
      <c r="E993" s="125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ht="15.75" customHeight="1">
      <c r="A994" s="70"/>
      <c r="B994" s="26"/>
      <c r="C994" s="54"/>
      <c r="D994" s="90"/>
      <c r="E994" s="57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ht="15.75" customHeight="1">
      <c r="A995" s="179"/>
      <c r="B995" s="26"/>
      <c r="C995" s="54"/>
      <c r="D995" s="90"/>
      <c r="E995" s="57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ht="15.75" customHeight="1">
      <c r="A996" s="70"/>
      <c r="B996" s="26"/>
      <c r="C996" s="54"/>
      <c r="D996" s="26"/>
      <c r="E996" s="57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  <c r="AA996" s="75"/>
      <c r="AB996" s="75"/>
      <c r="AC996" s="75"/>
      <c r="AD996" s="75"/>
      <c r="AE996" s="75"/>
      <c r="AF996" s="75"/>
      <c r="AG996" s="75"/>
      <c r="AH996" s="75"/>
      <c r="AI996" s="75"/>
      <c r="AJ996" s="75"/>
      <c r="AK996" s="75"/>
      <c r="AL996" s="75"/>
      <c r="AM996" s="75"/>
      <c r="AN996" s="75"/>
      <c r="AO996" s="75"/>
      <c r="AP996" s="75"/>
      <c r="AQ996" s="75"/>
      <c r="AR996" s="75"/>
      <c r="AS996" s="75"/>
      <c r="AT996" s="75"/>
      <c r="AU996" s="75"/>
      <c r="AV996" s="75"/>
      <c r="AW996" s="75"/>
      <c r="AX996" s="75"/>
    </row>
    <row r="997" spans="1:50" ht="15.75" customHeight="1">
      <c r="A997" s="64" t="s">
        <v>20</v>
      </c>
      <c r="B997" s="65"/>
      <c r="C997" s="66"/>
      <c r="D997" s="67"/>
      <c r="E997" s="33">
        <f>SUM(E994:E996)</f>
        <v>0</v>
      </c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ht="15.75" customHeight="1">
      <c r="A998" s="58"/>
      <c r="B998" s="59"/>
      <c r="C998" s="60"/>
      <c r="D998" s="59"/>
      <c r="E998" s="61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  <c r="AA998" s="75"/>
      <c r="AB998" s="75"/>
      <c r="AC998" s="75"/>
      <c r="AD998" s="75"/>
      <c r="AE998" s="75"/>
      <c r="AF998" s="75"/>
      <c r="AG998" s="75"/>
      <c r="AH998" s="75"/>
      <c r="AI998" s="75"/>
      <c r="AJ998" s="75"/>
      <c r="AK998" s="75"/>
      <c r="AL998" s="75"/>
      <c r="AM998" s="75"/>
      <c r="AN998" s="75"/>
      <c r="AO998" s="75"/>
      <c r="AP998" s="75"/>
      <c r="AQ998" s="75"/>
      <c r="AR998" s="75"/>
      <c r="AS998" s="75"/>
      <c r="AT998" s="75"/>
      <c r="AU998" s="75"/>
      <c r="AV998" s="75"/>
      <c r="AW998" s="75"/>
      <c r="AX998" s="75"/>
    </row>
    <row r="999" spans="1:50" ht="13.5" customHeight="1">
      <c r="A999" s="118" t="s">
        <v>74</v>
      </c>
      <c r="B999" s="119"/>
      <c r="C999" s="119"/>
      <c r="D999" s="119"/>
      <c r="E999" s="120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ht="13.5" customHeight="1">
      <c r="A1000" s="131" t="s">
        <v>912</v>
      </c>
      <c r="B1000" s="129"/>
      <c r="C1000" s="129"/>
      <c r="D1000" s="129"/>
      <c r="E1000" s="130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ht="30.75" customHeight="1">
      <c r="A1001" s="122" t="s">
        <v>76</v>
      </c>
      <c r="B1001" s="123"/>
      <c r="C1001" s="8" t="s">
        <v>77</v>
      </c>
      <c r="D1001" s="9" t="s">
        <v>913</v>
      </c>
      <c r="E1001" s="111" t="s">
        <v>279</v>
      </c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/>
      <c r="AQ1001" s="28"/>
      <c r="AR1001" s="28"/>
      <c r="AS1001" s="28"/>
      <c r="AT1001" s="28"/>
      <c r="AU1001" s="28"/>
      <c r="AV1001" s="28"/>
      <c r="AW1001" s="28"/>
      <c r="AX1001" s="28"/>
    </row>
    <row r="1002" spans="1:50" ht="13.5" customHeight="1">
      <c r="A1002" s="124" t="s">
        <v>8</v>
      </c>
      <c r="B1002" s="12" t="s">
        <v>9</v>
      </c>
      <c r="C1002" s="42"/>
      <c r="D1002" s="124" t="s">
        <v>10</v>
      </c>
      <c r="E1002" s="127" t="s">
        <v>11</v>
      </c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ht="15.75" customHeight="1">
      <c r="A1003" s="125"/>
      <c r="B1003" s="15" t="s">
        <v>12</v>
      </c>
      <c r="C1003" s="16" t="s">
        <v>13</v>
      </c>
      <c r="D1003" s="125"/>
      <c r="E1003" s="125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ht="15.75" customHeight="1">
      <c r="A1004" s="14"/>
      <c r="B1004" s="15"/>
      <c r="C1004" s="16"/>
      <c r="D1004" s="14"/>
      <c r="E1004" s="14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ht="15.75" customHeight="1">
      <c r="A1005" s="14"/>
      <c r="B1005" s="15"/>
      <c r="C1005" s="16"/>
      <c r="D1005" s="14"/>
      <c r="E1005" s="14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ht="15.75" customHeight="1">
      <c r="A1006" s="36"/>
      <c r="B1006" s="26"/>
      <c r="C1006" s="19"/>
      <c r="D1006" s="37"/>
      <c r="E1006" s="38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ht="15.75" customHeight="1">
      <c r="A1007" s="43" t="s">
        <v>20</v>
      </c>
      <c r="B1007" s="44"/>
      <c r="C1007" s="45"/>
      <c r="D1007" s="46"/>
      <c r="E1007" s="47">
        <f>SUM(E1006)</f>
        <v>0</v>
      </c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F1007" s="35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  <c r="AW1007" s="35"/>
      <c r="AX1007" s="35"/>
    </row>
    <row r="1008" spans="1:50" ht="15.75" customHeight="1">
      <c r="A1008" s="58"/>
      <c r="B1008" s="59"/>
      <c r="C1008" s="60"/>
      <c r="D1008" s="59"/>
      <c r="E1008" s="61"/>
      <c r="F1008" s="75"/>
      <c r="G1008" s="75"/>
      <c r="H1008" s="75"/>
      <c r="I1008" s="75"/>
      <c r="J1008" s="75"/>
      <c r="K1008" s="75"/>
      <c r="L1008" s="75"/>
      <c r="M1008" s="75"/>
      <c r="N1008" s="75"/>
      <c r="O1008" s="75"/>
      <c r="P1008" s="75"/>
      <c r="Q1008" s="75"/>
      <c r="R1008" s="75"/>
      <c r="S1008" s="75"/>
      <c r="T1008" s="75"/>
      <c r="U1008" s="75"/>
      <c r="V1008" s="75"/>
      <c r="W1008" s="75"/>
      <c r="X1008" s="75"/>
      <c r="Y1008" s="75"/>
      <c r="Z1008" s="75"/>
      <c r="AA1008" s="75"/>
      <c r="AB1008" s="75"/>
      <c r="AC1008" s="75"/>
      <c r="AD1008" s="75"/>
      <c r="AE1008" s="75"/>
      <c r="AF1008" s="75"/>
      <c r="AG1008" s="75"/>
      <c r="AH1008" s="75"/>
      <c r="AI1008" s="75"/>
      <c r="AJ1008" s="75"/>
      <c r="AK1008" s="75"/>
      <c r="AL1008" s="75"/>
      <c r="AM1008" s="75"/>
      <c r="AN1008" s="75"/>
      <c r="AO1008" s="75"/>
      <c r="AP1008" s="75"/>
      <c r="AQ1008" s="75"/>
      <c r="AR1008" s="75"/>
      <c r="AS1008" s="75"/>
      <c r="AT1008" s="75"/>
      <c r="AU1008" s="75"/>
      <c r="AV1008" s="75"/>
      <c r="AW1008" s="75"/>
      <c r="AX1008" s="75"/>
    </row>
    <row r="1009" spans="1:50" ht="15.75" customHeight="1">
      <c r="A1009" s="118" t="s">
        <v>2</v>
      </c>
      <c r="B1009" s="119"/>
      <c r="C1009" s="119"/>
      <c r="D1009" s="119"/>
      <c r="E1009" s="120"/>
      <c r="F1009" s="35"/>
      <c r="G1009" s="35"/>
      <c r="H1009" s="35"/>
      <c r="I1009" s="35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ht="15.75" customHeight="1">
      <c r="A1010" s="131" t="s">
        <v>914</v>
      </c>
      <c r="B1010" s="129"/>
      <c r="C1010" s="129"/>
      <c r="D1010" s="129"/>
      <c r="E1010" s="130"/>
      <c r="F1010" s="35"/>
      <c r="G1010" s="35"/>
      <c r="H1010" s="35"/>
      <c r="I1010" s="35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ht="26.25" customHeight="1">
      <c r="A1011" s="122" t="s">
        <v>915</v>
      </c>
      <c r="B1011" s="123"/>
      <c r="C1011" s="8" t="s">
        <v>916</v>
      </c>
      <c r="D1011" s="9" t="s">
        <v>917</v>
      </c>
      <c r="E1011" s="10" t="s">
        <v>279</v>
      </c>
      <c r="F1011" s="35"/>
      <c r="G1011" s="35"/>
      <c r="H1011" s="35"/>
      <c r="I1011" s="35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ht="15.75" customHeight="1">
      <c r="A1012" s="124" t="s">
        <v>8</v>
      </c>
      <c r="B1012" s="73" t="s">
        <v>9</v>
      </c>
      <c r="C1012" s="74"/>
      <c r="D1012" s="124" t="s">
        <v>10</v>
      </c>
      <c r="E1012" s="127" t="s">
        <v>11</v>
      </c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ht="15.75" customHeight="1">
      <c r="A1013" s="125"/>
      <c r="B1013" s="15" t="s">
        <v>12</v>
      </c>
      <c r="C1013" s="16" t="s">
        <v>13</v>
      </c>
      <c r="D1013" s="125"/>
      <c r="E1013" s="125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ht="15.75" customHeight="1">
      <c r="A1014" s="84"/>
      <c r="B1014" s="90"/>
      <c r="C1014" s="63"/>
      <c r="D1014" s="90"/>
      <c r="E1014" s="57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ht="15.75" customHeight="1">
      <c r="A1015" s="84"/>
      <c r="B1015" s="90"/>
      <c r="C1015" s="54"/>
      <c r="D1015" s="26"/>
      <c r="E1015" s="57"/>
      <c r="F1015" s="75"/>
      <c r="G1015" s="75"/>
      <c r="H1015" s="75"/>
      <c r="I1015" s="75"/>
      <c r="J1015" s="75"/>
      <c r="K1015" s="75"/>
      <c r="L1015" s="75"/>
      <c r="M1015" s="75"/>
      <c r="N1015" s="75"/>
      <c r="O1015" s="75"/>
      <c r="P1015" s="75"/>
      <c r="Q1015" s="75"/>
      <c r="R1015" s="75"/>
      <c r="S1015" s="75"/>
      <c r="T1015" s="75"/>
      <c r="U1015" s="75"/>
      <c r="V1015" s="75"/>
      <c r="W1015" s="75"/>
      <c r="X1015" s="75"/>
      <c r="Y1015" s="75"/>
      <c r="Z1015" s="75"/>
      <c r="AA1015" s="75"/>
      <c r="AB1015" s="75"/>
      <c r="AC1015" s="75"/>
      <c r="AD1015" s="75"/>
      <c r="AE1015" s="75"/>
      <c r="AF1015" s="75"/>
      <c r="AG1015" s="75"/>
      <c r="AH1015" s="75"/>
      <c r="AI1015" s="75"/>
      <c r="AJ1015" s="75"/>
      <c r="AK1015" s="75"/>
      <c r="AL1015" s="75"/>
      <c r="AM1015" s="75"/>
      <c r="AN1015" s="75"/>
      <c r="AO1015" s="75"/>
      <c r="AP1015" s="75"/>
      <c r="AQ1015" s="75"/>
      <c r="AR1015" s="75"/>
      <c r="AS1015" s="75"/>
      <c r="AT1015" s="75"/>
      <c r="AU1015" s="75"/>
      <c r="AV1015" s="75"/>
      <c r="AW1015" s="75"/>
      <c r="AX1015" s="75"/>
    </row>
    <row r="1016" spans="1:50" ht="15.75" customHeight="1">
      <c r="A1016" s="64" t="s">
        <v>20</v>
      </c>
      <c r="B1016" s="65"/>
      <c r="C1016" s="66"/>
      <c r="D1016" s="67"/>
      <c r="E1016" s="33">
        <f>SUM(E1014:E1015)</f>
        <v>0</v>
      </c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ht="15.75" customHeight="1">
      <c r="A1017" s="58"/>
      <c r="B1017" s="59"/>
      <c r="C1017" s="60"/>
      <c r="D1017" s="59"/>
      <c r="E1017" s="61"/>
      <c r="F1017" s="75"/>
      <c r="G1017" s="75"/>
      <c r="H1017" s="75"/>
      <c r="I1017" s="75"/>
      <c r="J1017" s="75"/>
      <c r="K1017" s="75"/>
      <c r="L1017" s="75"/>
      <c r="M1017" s="75"/>
      <c r="N1017" s="75"/>
      <c r="O1017" s="75"/>
      <c r="P1017" s="75"/>
      <c r="Q1017" s="75"/>
      <c r="R1017" s="75"/>
      <c r="S1017" s="75"/>
      <c r="T1017" s="75"/>
      <c r="U1017" s="75"/>
      <c r="V1017" s="75"/>
      <c r="W1017" s="75"/>
      <c r="X1017" s="75"/>
      <c r="Y1017" s="75"/>
      <c r="Z1017" s="75"/>
      <c r="AA1017" s="75"/>
      <c r="AB1017" s="75"/>
      <c r="AC1017" s="75"/>
      <c r="AD1017" s="75"/>
      <c r="AE1017" s="75"/>
      <c r="AF1017" s="75"/>
      <c r="AG1017" s="75"/>
      <c r="AH1017" s="75"/>
      <c r="AI1017" s="75"/>
      <c r="AJ1017" s="75"/>
      <c r="AK1017" s="75"/>
      <c r="AL1017" s="75"/>
      <c r="AM1017" s="75"/>
      <c r="AN1017" s="75"/>
      <c r="AO1017" s="75"/>
      <c r="AP1017" s="75"/>
      <c r="AQ1017" s="75"/>
      <c r="AR1017" s="75"/>
      <c r="AS1017" s="75"/>
      <c r="AT1017" s="75"/>
      <c r="AU1017" s="75"/>
      <c r="AV1017" s="75"/>
      <c r="AW1017" s="75"/>
      <c r="AX1017" s="75"/>
    </row>
    <row r="1018" spans="1:50" ht="15.75" customHeight="1">
      <c r="A1018" s="118" t="s">
        <v>74</v>
      </c>
      <c r="B1018" s="119"/>
      <c r="C1018" s="119"/>
      <c r="D1018" s="119"/>
      <c r="E1018" s="120"/>
      <c r="F1018" s="35"/>
      <c r="G1018" s="35"/>
      <c r="H1018" s="35"/>
      <c r="I1018" s="35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ht="15.75" customHeight="1">
      <c r="A1019" s="131" t="s">
        <v>918</v>
      </c>
      <c r="B1019" s="129"/>
      <c r="C1019" s="129"/>
      <c r="D1019" s="129"/>
      <c r="E1019" s="130"/>
      <c r="F1019" s="35"/>
      <c r="G1019" s="35"/>
      <c r="H1019" s="35"/>
      <c r="I1019" s="35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ht="28.5" customHeight="1">
      <c r="A1020" s="122" t="s">
        <v>915</v>
      </c>
      <c r="B1020" s="123"/>
      <c r="C1020" s="8" t="s">
        <v>916</v>
      </c>
      <c r="D1020" s="9" t="s">
        <v>917</v>
      </c>
      <c r="E1020" s="10" t="s">
        <v>279</v>
      </c>
      <c r="F1020" s="35"/>
      <c r="G1020" s="35"/>
      <c r="H1020" s="35"/>
      <c r="I1020" s="35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ht="15.75" customHeight="1">
      <c r="A1021" s="124" t="s">
        <v>8</v>
      </c>
      <c r="B1021" s="73" t="s">
        <v>9</v>
      </c>
      <c r="C1021" s="74"/>
      <c r="D1021" s="124" t="s">
        <v>10</v>
      </c>
      <c r="E1021" s="127" t="s">
        <v>11</v>
      </c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ht="15.75" customHeight="1">
      <c r="A1022" s="125"/>
      <c r="B1022" s="15" t="s">
        <v>12</v>
      </c>
      <c r="C1022" s="16" t="s">
        <v>13</v>
      </c>
      <c r="D1022" s="125"/>
      <c r="E1022" s="125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ht="15.75" customHeight="1">
      <c r="A1023" s="84"/>
      <c r="B1023" s="90"/>
      <c r="C1023" s="63"/>
      <c r="D1023" s="90"/>
      <c r="E1023" s="57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ht="15.75" customHeight="1">
      <c r="A1024" s="167"/>
      <c r="B1024" s="90"/>
      <c r="C1024" s="63"/>
      <c r="D1024" s="90"/>
      <c r="E1024" s="57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ht="15.75" customHeight="1">
      <c r="A1025" s="84"/>
      <c r="B1025" s="90"/>
      <c r="C1025" s="54"/>
      <c r="D1025" s="26"/>
      <c r="E1025" s="57"/>
      <c r="F1025" s="75"/>
      <c r="G1025" s="75"/>
      <c r="H1025" s="75"/>
      <c r="I1025" s="75"/>
      <c r="J1025" s="75"/>
      <c r="K1025" s="75"/>
      <c r="L1025" s="75"/>
      <c r="M1025" s="75"/>
      <c r="N1025" s="75"/>
      <c r="O1025" s="75"/>
      <c r="P1025" s="75"/>
      <c r="Q1025" s="75"/>
      <c r="R1025" s="75"/>
      <c r="S1025" s="75"/>
      <c r="T1025" s="75"/>
      <c r="U1025" s="75"/>
      <c r="V1025" s="75"/>
      <c r="W1025" s="75"/>
      <c r="X1025" s="75"/>
      <c r="Y1025" s="75"/>
      <c r="Z1025" s="75"/>
      <c r="AA1025" s="75"/>
      <c r="AB1025" s="75"/>
      <c r="AC1025" s="75"/>
      <c r="AD1025" s="75"/>
      <c r="AE1025" s="75"/>
      <c r="AF1025" s="75"/>
      <c r="AG1025" s="75"/>
      <c r="AH1025" s="75"/>
      <c r="AI1025" s="75"/>
      <c r="AJ1025" s="75"/>
      <c r="AK1025" s="75"/>
      <c r="AL1025" s="75"/>
      <c r="AM1025" s="75"/>
      <c r="AN1025" s="75"/>
      <c r="AO1025" s="75"/>
      <c r="AP1025" s="75"/>
      <c r="AQ1025" s="75"/>
      <c r="AR1025" s="75"/>
      <c r="AS1025" s="75"/>
      <c r="AT1025" s="75"/>
      <c r="AU1025" s="75"/>
      <c r="AV1025" s="75"/>
      <c r="AW1025" s="75"/>
      <c r="AX1025" s="75"/>
    </row>
    <row r="1026" spans="1:50" ht="15.75" customHeight="1">
      <c r="A1026" s="64" t="s">
        <v>20</v>
      </c>
      <c r="B1026" s="65"/>
      <c r="C1026" s="66"/>
      <c r="D1026" s="67"/>
      <c r="E1026" s="33">
        <f>SUM(E1023:E1025)</f>
        <v>0</v>
      </c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ht="15.75" customHeight="1">
      <c r="A1027" s="58"/>
      <c r="B1027" s="59"/>
      <c r="C1027" s="60"/>
      <c r="D1027" s="59"/>
      <c r="E1027" s="61"/>
      <c r="F1027" s="75"/>
      <c r="G1027" s="75"/>
      <c r="H1027" s="75"/>
      <c r="I1027" s="75"/>
      <c r="J1027" s="75"/>
      <c r="K1027" s="75"/>
      <c r="L1027" s="75"/>
      <c r="M1027" s="75"/>
      <c r="N1027" s="75"/>
      <c r="O1027" s="75"/>
      <c r="P1027" s="75"/>
      <c r="Q1027" s="75"/>
      <c r="R1027" s="75"/>
      <c r="S1027" s="75"/>
      <c r="T1027" s="75"/>
      <c r="U1027" s="75"/>
      <c r="V1027" s="75"/>
      <c r="W1027" s="75"/>
      <c r="X1027" s="75"/>
      <c r="Y1027" s="75"/>
      <c r="Z1027" s="75"/>
      <c r="AA1027" s="75"/>
      <c r="AB1027" s="75"/>
      <c r="AC1027" s="75"/>
      <c r="AD1027" s="75"/>
      <c r="AE1027" s="75"/>
      <c r="AF1027" s="75"/>
      <c r="AG1027" s="75"/>
      <c r="AH1027" s="75"/>
      <c r="AI1027" s="75"/>
      <c r="AJ1027" s="75"/>
      <c r="AK1027" s="75"/>
      <c r="AL1027" s="75"/>
      <c r="AM1027" s="75"/>
      <c r="AN1027" s="75"/>
      <c r="AO1027" s="75"/>
      <c r="AP1027" s="75"/>
      <c r="AQ1027" s="75"/>
      <c r="AR1027" s="75"/>
      <c r="AS1027" s="75"/>
      <c r="AT1027" s="75"/>
      <c r="AU1027" s="75"/>
      <c r="AV1027" s="75"/>
      <c r="AW1027" s="75"/>
      <c r="AX1027" s="75"/>
    </row>
    <row r="1028" spans="1:50" ht="15.75" customHeight="1">
      <c r="A1028" s="118" t="s">
        <v>2</v>
      </c>
      <c r="B1028" s="119"/>
      <c r="C1028" s="119"/>
      <c r="D1028" s="119"/>
      <c r="E1028" s="120"/>
      <c r="F1028" s="35"/>
      <c r="G1028" s="35"/>
      <c r="H1028" s="35"/>
      <c r="I1028" s="35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ht="15.75" customHeight="1">
      <c r="A1029" s="131" t="s">
        <v>919</v>
      </c>
      <c r="B1029" s="129"/>
      <c r="C1029" s="129"/>
      <c r="D1029" s="129"/>
      <c r="E1029" s="130"/>
      <c r="F1029" s="35"/>
      <c r="G1029" s="35"/>
      <c r="H1029" s="35"/>
      <c r="I1029" s="35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ht="30" customHeight="1">
      <c r="A1030" s="122" t="s">
        <v>920</v>
      </c>
      <c r="B1030" s="123"/>
      <c r="C1030" s="8" t="s">
        <v>921</v>
      </c>
      <c r="D1030" s="9" t="s">
        <v>922</v>
      </c>
      <c r="E1030" s="10" t="s">
        <v>279</v>
      </c>
      <c r="F1030" s="35"/>
      <c r="G1030" s="35"/>
      <c r="H1030" s="35"/>
      <c r="I1030" s="35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ht="15.75" customHeight="1">
      <c r="A1031" s="124" t="s">
        <v>8</v>
      </c>
      <c r="B1031" s="73" t="s">
        <v>9</v>
      </c>
      <c r="C1031" s="74"/>
      <c r="D1031" s="124" t="s">
        <v>10</v>
      </c>
      <c r="E1031" s="127" t="s">
        <v>11</v>
      </c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ht="15.75" customHeight="1">
      <c r="A1032" s="125"/>
      <c r="B1032" s="15" t="s">
        <v>12</v>
      </c>
      <c r="C1032" s="16" t="s">
        <v>13</v>
      </c>
      <c r="D1032" s="125"/>
      <c r="E1032" s="125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ht="15.75" customHeight="1">
      <c r="A1033" s="84"/>
      <c r="B1033" s="90"/>
      <c r="C1033" s="63"/>
      <c r="D1033" s="90"/>
      <c r="E1033" s="57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ht="15.75" customHeight="1">
      <c r="A1034" s="167"/>
      <c r="B1034" s="90"/>
      <c r="C1034" s="63"/>
      <c r="D1034" s="90"/>
      <c r="E1034" s="57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ht="15.75" customHeight="1">
      <c r="A1035" s="84"/>
      <c r="B1035" s="90"/>
      <c r="C1035" s="54"/>
      <c r="D1035" s="26"/>
      <c r="E1035" s="57"/>
      <c r="F1035" s="75"/>
      <c r="G1035" s="75"/>
      <c r="H1035" s="75"/>
      <c r="I1035" s="75"/>
      <c r="J1035" s="75"/>
      <c r="K1035" s="75"/>
      <c r="L1035" s="75"/>
      <c r="M1035" s="75"/>
      <c r="N1035" s="75"/>
      <c r="O1035" s="75"/>
      <c r="P1035" s="75"/>
      <c r="Q1035" s="75"/>
      <c r="R1035" s="75"/>
      <c r="S1035" s="75"/>
      <c r="T1035" s="75"/>
      <c r="U1035" s="75"/>
      <c r="V1035" s="75"/>
      <c r="W1035" s="75"/>
      <c r="X1035" s="75"/>
      <c r="Y1035" s="75"/>
      <c r="Z1035" s="75"/>
      <c r="AA1035" s="75"/>
      <c r="AB1035" s="75"/>
      <c r="AC1035" s="75"/>
      <c r="AD1035" s="75"/>
      <c r="AE1035" s="75"/>
      <c r="AF1035" s="75"/>
      <c r="AG1035" s="75"/>
      <c r="AH1035" s="75"/>
      <c r="AI1035" s="75"/>
      <c r="AJ1035" s="75"/>
      <c r="AK1035" s="75"/>
      <c r="AL1035" s="75"/>
      <c r="AM1035" s="75"/>
      <c r="AN1035" s="75"/>
      <c r="AO1035" s="75"/>
      <c r="AP1035" s="75"/>
      <c r="AQ1035" s="75"/>
      <c r="AR1035" s="75"/>
      <c r="AS1035" s="75"/>
      <c r="AT1035" s="75"/>
      <c r="AU1035" s="75"/>
      <c r="AV1035" s="75"/>
      <c r="AW1035" s="75"/>
      <c r="AX1035" s="75"/>
    </row>
    <row r="1036" spans="1:50" ht="15.75" customHeight="1">
      <c r="A1036" s="64" t="s">
        <v>20</v>
      </c>
      <c r="B1036" s="65"/>
      <c r="C1036" s="66"/>
      <c r="D1036" s="67"/>
      <c r="E1036" s="33">
        <f>SUM(E1033:E1035)</f>
        <v>0</v>
      </c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ht="15.75" customHeight="1">
      <c r="A1037" s="58"/>
      <c r="B1037" s="59"/>
      <c r="C1037" s="60"/>
      <c r="D1037" s="59"/>
      <c r="E1037" s="61"/>
      <c r="F1037" s="75"/>
      <c r="G1037" s="75"/>
      <c r="H1037" s="75"/>
      <c r="I1037" s="75"/>
      <c r="J1037" s="75"/>
      <c r="K1037" s="75"/>
      <c r="L1037" s="75"/>
      <c r="M1037" s="75"/>
      <c r="N1037" s="75"/>
      <c r="O1037" s="75"/>
      <c r="P1037" s="75"/>
      <c r="Q1037" s="75"/>
      <c r="R1037" s="75"/>
      <c r="S1037" s="75"/>
      <c r="T1037" s="75"/>
      <c r="U1037" s="75"/>
      <c r="V1037" s="75"/>
      <c r="W1037" s="75"/>
      <c r="X1037" s="75"/>
      <c r="Y1037" s="75"/>
      <c r="Z1037" s="75"/>
      <c r="AA1037" s="75"/>
      <c r="AB1037" s="75"/>
      <c r="AC1037" s="75"/>
      <c r="AD1037" s="75"/>
      <c r="AE1037" s="75"/>
      <c r="AF1037" s="75"/>
      <c r="AG1037" s="75"/>
      <c r="AH1037" s="75"/>
      <c r="AI1037" s="75"/>
      <c r="AJ1037" s="75"/>
      <c r="AK1037" s="75"/>
      <c r="AL1037" s="75"/>
      <c r="AM1037" s="75"/>
      <c r="AN1037" s="75"/>
      <c r="AO1037" s="75"/>
      <c r="AP1037" s="75"/>
      <c r="AQ1037" s="75"/>
      <c r="AR1037" s="75"/>
      <c r="AS1037" s="75"/>
      <c r="AT1037" s="75"/>
      <c r="AU1037" s="75"/>
      <c r="AV1037" s="75"/>
      <c r="AW1037" s="75"/>
      <c r="AX1037" s="75"/>
    </row>
    <row r="1038" spans="1:50" ht="15.75" customHeight="1">
      <c r="A1038" s="118" t="s">
        <v>74</v>
      </c>
      <c r="B1038" s="119"/>
      <c r="C1038" s="119"/>
      <c r="D1038" s="119"/>
      <c r="E1038" s="120"/>
      <c r="F1038" s="35"/>
      <c r="G1038" s="35"/>
      <c r="H1038" s="35"/>
      <c r="I1038" s="35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ht="15.75" customHeight="1">
      <c r="A1039" s="131" t="s">
        <v>923</v>
      </c>
      <c r="B1039" s="129"/>
      <c r="C1039" s="129"/>
      <c r="D1039" s="129"/>
      <c r="E1039" s="130"/>
      <c r="F1039" s="35"/>
      <c r="G1039" s="35"/>
      <c r="H1039" s="35"/>
      <c r="I1039" s="35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ht="27.75" customHeight="1">
      <c r="A1040" s="122" t="s">
        <v>920</v>
      </c>
      <c r="B1040" s="123"/>
      <c r="C1040" s="8" t="s">
        <v>921</v>
      </c>
      <c r="D1040" s="9" t="s">
        <v>922</v>
      </c>
      <c r="E1040" s="10" t="s">
        <v>279</v>
      </c>
      <c r="F1040" s="35"/>
      <c r="G1040" s="35"/>
      <c r="H1040" s="35"/>
      <c r="I1040" s="35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ht="15.75" customHeight="1">
      <c r="A1041" s="124" t="s">
        <v>8</v>
      </c>
      <c r="B1041" s="73" t="s">
        <v>9</v>
      </c>
      <c r="C1041" s="74"/>
      <c r="D1041" s="124" t="s">
        <v>10</v>
      </c>
      <c r="E1041" s="127" t="s">
        <v>11</v>
      </c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ht="15.75" customHeight="1">
      <c r="A1042" s="125"/>
      <c r="B1042" s="15" t="s">
        <v>12</v>
      </c>
      <c r="C1042" s="16" t="s">
        <v>13</v>
      </c>
      <c r="D1042" s="125"/>
      <c r="E1042" s="125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ht="15.75" customHeight="1">
      <c r="A1043" s="84"/>
      <c r="B1043" s="90"/>
      <c r="C1043" s="63"/>
      <c r="D1043" s="90"/>
      <c r="E1043" s="57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ht="15.75" customHeight="1">
      <c r="A1044" s="151"/>
      <c r="B1044" s="152"/>
      <c r="C1044" s="158"/>
      <c r="D1044" s="155"/>
      <c r="E1044" s="159"/>
      <c r="F1044" s="75"/>
      <c r="G1044" s="75"/>
      <c r="H1044" s="75"/>
      <c r="I1044" s="75"/>
      <c r="J1044" s="75"/>
      <c r="K1044" s="75"/>
      <c r="L1044" s="75"/>
      <c r="M1044" s="75"/>
      <c r="N1044" s="75"/>
      <c r="O1044" s="75"/>
      <c r="P1044" s="75"/>
      <c r="Q1044" s="75"/>
      <c r="R1044" s="75"/>
      <c r="S1044" s="75"/>
      <c r="T1044" s="75"/>
      <c r="U1044" s="75"/>
      <c r="V1044" s="75"/>
      <c r="W1044" s="75"/>
      <c r="X1044" s="75"/>
      <c r="Y1044" s="75"/>
      <c r="Z1044" s="75"/>
      <c r="AA1044" s="75"/>
      <c r="AB1044" s="75"/>
      <c r="AC1044" s="75"/>
      <c r="AD1044" s="75"/>
      <c r="AE1044" s="75"/>
      <c r="AF1044" s="75"/>
      <c r="AG1044" s="75"/>
      <c r="AH1044" s="75"/>
      <c r="AI1044" s="75"/>
      <c r="AJ1044" s="75"/>
      <c r="AK1044" s="75"/>
      <c r="AL1044" s="75"/>
      <c r="AM1044" s="75"/>
      <c r="AN1044" s="75"/>
      <c r="AO1044" s="75"/>
      <c r="AP1044" s="75"/>
      <c r="AQ1044" s="75"/>
      <c r="AR1044" s="75"/>
      <c r="AS1044" s="75"/>
      <c r="AT1044" s="75"/>
      <c r="AU1044" s="75"/>
      <c r="AV1044" s="75"/>
      <c r="AW1044" s="75"/>
      <c r="AX1044" s="75"/>
    </row>
    <row r="1045" spans="1:50" ht="15.75" customHeight="1" thickBot="1">
      <c r="A1045" s="160" t="s">
        <v>20</v>
      </c>
      <c r="B1045" s="161"/>
      <c r="C1045" s="162"/>
      <c r="D1045" s="161"/>
      <c r="E1045" s="163">
        <f>SUM(E1043:E1044)</f>
        <v>0</v>
      </c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ht="15.75" customHeight="1" thickTop="1" thickBot="1">
      <c r="A1046" s="58"/>
      <c r="B1046" s="59"/>
      <c r="C1046" s="60"/>
      <c r="D1046" s="59"/>
      <c r="E1046" s="61"/>
      <c r="F1046" s="75"/>
      <c r="G1046" s="75"/>
      <c r="H1046" s="75"/>
      <c r="I1046" s="75"/>
      <c r="J1046" s="75"/>
      <c r="K1046" s="75"/>
      <c r="L1046" s="75"/>
      <c r="M1046" s="75"/>
      <c r="N1046" s="75"/>
      <c r="O1046" s="75"/>
      <c r="P1046" s="75"/>
      <c r="Q1046" s="75"/>
      <c r="R1046" s="75"/>
      <c r="S1046" s="75"/>
      <c r="T1046" s="75"/>
      <c r="U1046" s="75"/>
      <c r="V1046" s="75"/>
      <c r="W1046" s="75"/>
      <c r="X1046" s="75"/>
      <c r="Y1046" s="75"/>
      <c r="Z1046" s="75"/>
      <c r="AA1046" s="75"/>
      <c r="AB1046" s="75"/>
      <c r="AC1046" s="75"/>
      <c r="AD1046" s="75"/>
      <c r="AE1046" s="75"/>
      <c r="AF1046" s="75"/>
      <c r="AG1046" s="75"/>
      <c r="AH1046" s="75"/>
      <c r="AI1046" s="75"/>
      <c r="AJ1046" s="75"/>
      <c r="AK1046" s="75"/>
      <c r="AL1046" s="75"/>
      <c r="AM1046" s="75"/>
      <c r="AN1046" s="75"/>
      <c r="AO1046" s="75"/>
      <c r="AP1046" s="75"/>
      <c r="AQ1046" s="75"/>
      <c r="AR1046" s="75"/>
      <c r="AS1046" s="75"/>
      <c r="AT1046" s="75"/>
      <c r="AU1046" s="75"/>
      <c r="AV1046" s="75"/>
      <c r="AW1046" s="75"/>
      <c r="AX1046" s="75"/>
    </row>
    <row r="1047" spans="1:50" ht="15.75" customHeight="1" thickTop="1" thickBot="1">
      <c r="A1047" s="118" t="s">
        <v>2</v>
      </c>
      <c r="B1047" s="119"/>
      <c r="C1047" s="119"/>
      <c r="D1047" s="119"/>
      <c r="E1047" s="120"/>
      <c r="F1047" s="35"/>
      <c r="G1047" s="35"/>
      <c r="H1047" s="35"/>
      <c r="I1047" s="35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ht="15.75" customHeight="1">
      <c r="A1048" s="131" t="s">
        <v>924</v>
      </c>
      <c r="B1048" s="129"/>
      <c r="C1048" s="129"/>
      <c r="D1048" s="129"/>
      <c r="E1048" s="130"/>
      <c r="F1048" s="35"/>
      <c r="G1048" s="35"/>
      <c r="H1048" s="35"/>
      <c r="I1048" s="35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ht="31.5" customHeight="1">
      <c r="A1049" s="122" t="s">
        <v>925</v>
      </c>
      <c r="B1049" s="123"/>
      <c r="C1049" s="8" t="s">
        <v>926</v>
      </c>
      <c r="D1049" s="9" t="s">
        <v>927</v>
      </c>
      <c r="E1049" s="10" t="s">
        <v>279</v>
      </c>
      <c r="F1049" s="35"/>
      <c r="G1049" s="35"/>
      <c r="H1049" s="35"/>
      <c r="I1049" s="35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ht="15.75" customHeight="1">
      <c r="A1050" s="124" t="s">
        <v>8</v>
      </c>
      <c r="B1050" s="73" t="s">
        <v>9</v>
      </c>
      <c r="C1050" s="74"/>
      <c r="D1050" s="124" t="s">
        <v>10</v>
      </c>
      <c r="E1050" s="127" t="s">
        <v>11</v>
      </c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ht="15.75" customHeight="1">
      <c r="A1051" s="125"/>
      <c r="B1051" s="15" t="s">
        <v>12</v>
      </c>
      <c r="C1051" s="16" t="s">
        <v>13</v>
      </c>
      <c r="D1051" s="125"/>
      <c r="E1051" s="125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ht="15.75" customHeight="1">
      <c r="A1052" s="84"/>
      <c r="B1052" s="90"/>
      <c r="C1052" s="63"/>
      <c r="D1052" s="90"/>
      <c r="E1052" s="57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ht="15.75" customHeight="1">
      <c r="A1053" s="167"/>
      <c r="B1053" s="90"/>
      <c r="C1053" s="63"/>
      <c r="D1053" s="90"/>
      <c r="E1053" s="57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ht="15.75" customHeight="1">
      <c r="A1054" s="151"/>
      <c r="B1054" s="152"/>
      <c r="C1054" s="158"/>
      <c r="D1054" s="155"/>
      <c r="E1054" s="159"/>
      <c r="F1054" s="75"/>
      <c r="G1054" s="75"/>
      <c r="H1054" s="75"/>
      <c r="I1054" s="75"/>
      <c r="J1054" s="75"/>
      <c r="K1054" s="75"/>
      <c r="L1054" s="75"/>
      <c r="M1054" s="75"/>
      <c r="N1054" s="75"/>
      <c r="O1054" s="75"/>
      <c r="P1054" s="75"/>
      <c r="Q1054" s="75"/>
      <c r="R1054" s="75"/>
      <c r="S1054" s="75"/>
      <c r="T1054" s="75"/>
      <c r="U1054" s="75"/>
      <c r="V1054" s="75"/>
      <c r="W1054" s="75"/>
      <c r="X1054" s="75"/>
      <c r="Y1054" s="75"/>
      <c r="Z1054" s="75"/>
      <c r="AA1054" s="75"/>
      <c r="AB1054" s="75"/>
      <c r="AC1054" s="75"/>
      <c r="AD1054" s="75"/>
      <c r="AE1054" s="75"/>
      <c r="AF1054" s="75"/>
      <c r="AG1054" s="75"/>
      <c r="AH1054" s="75"/>
      <c r="AI1054" s="75"/>
      <c r="AJ1054" s="75"/>
      <c r="AK1054" s="75"/>
      <c r="AL1054" s="75"/>
      <c r="AM1054" s="75"/>
      <c r="AN1054" s="75"/>
      <c r="AO1054" s="75"/>
      <c r="AP1054" s="75"/>
      <c r="AQ1054" s="75"/>
      <c r="AR1054" s="75"/>
      <c r="AS1054" s="75"/>
      <c r="AT1054" s="75"/>
      <c r="AU1054" s="75"/>
      <c r="AV1054" s="75"/>
      <c r="AW1054" s="75"/>
      <c r="AX1054" s="75"/>
    </row>
    <row r="1055" spans="1:50" ht="15.75" customHeight="1" thickBot="1">
      <c r="A1055" s="160" t="s">
        <v>20</v>
      </c>
      <c r="B1055" s="161"/>
      <c r="C1055" s="162"/>
      <c r="D1055" s="161"/>
      <c r="E1055" s="163">
        <f>SUM(E1052:E1054)</f>
        <v>0</v>
      </c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ht="15.75" customHeight="1" thickTop="1" thickBot="1">
      <c r="A1056" s="58"/>
      <c r="B1056" s="59"/>
      <c r="C1056" s="60"/>
      <c r="D1056" s="59"/>
      <c r="E1056" s="61"/>
      <c r="F1056" s="75"/>
      <c r="G1056" s="75"/>
      <c r="H1056" s="75"/>
      <c r="I1056" s="75"/>
      <c r="J1056" s="75"/>
      <c r="K1056" s="75"/>
      <c r="L1056" s="75"/>
      <c r="M1056" s="75"/>
      <c r="N1056" s="75"/>
      <c r="O1056" s="75"/>
      <c r="P1056" s="75"/>
      <c r="Q1056" s="75"/>
      <c r="R1056" s="75"/>
      <c r="S1056" s="75"/>
      <c r="T1056" s="75"/>
      <c r="U1056" s="75"/>
      <c r="V1056" s="75"/>
      <c r="W1056" s="75"/>
      <c r="X1056" s="75"/>
      <c r="Y1056" s="75"/>
      <c r="Z1056" s="75"/>
      <c r="AA1056" s="75"/>
      <c r="AB1056" s="75"/>
      <c r="AC1056" s="75"/>
      <c r="AD1056" s="75"/>
      <c r="AE1056" s="75"/>
      <c r="AF1056" s="75"/>
      <c r="AG1056" s="75"/>
      <c r="AH1056" s="75"/>
      <c r="AI1056" s="75"/>
      <c r="AJ1056" s="75"/>
      <c r="AK1056" s="75"/>
      <c r="AL1056" s="75"/>
      <c r="AM1056" s="75"/>
      <c r="AN1056" s="75"/>
      <c r="AO1056" s="75"/>
      <c r="AP1056" s="75"/>
      <c r="AQ1056" s="75"/>
      <c r="AR1056" s="75"/>
      <c r="AS1056" s="75"/>
      <c r="AT1056" s="75"/>
      <c r="AU1056" s="75"/>
      <c r="AV1056" s="75"/>
      <c r="AW1056" s="75"/>
      <c r="AX1056" s="75"/>
    </row>
    <row r="1057" spans="1:50" ht="15.75" customHeight="1" thickTop="1" thickBot="1">
      <c r="A1057" s="118" t="s">
        <v>74</v>
      </c>
      <c r="B1057" s="119"/>
      <c r="C1057" s="119"/>
      <c r="D1057" s="119"/>
      <c r="E1057" s="120"/>
      <c r="F1057" s="35"/>
      <c r="G1057" s="35"/>
      <c r="H1057" s="35"/>
      <c r="I1057" s="35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ht="15.75" customHeight="1">
      <c r="A1058" s="131" t="s">
        <v>928</v>
      </c>
      <c r="B1058" s="129"/>
      <c r="C1058" s="129"/>
      <c r="D1058" s="129"/>
      <c r="E1058" s="130"/>
      <c r="F1058" s="35"/>
      <c r="G1058" s="35"/>
      <c r="H1058" s="35"/>
      <c r="I1058" s="35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ht="30" customHeight="1">
      <c r="A1059" s="122" t="s">
        <v>925</v>
      </c>
      <c r="B1059" s="123"/>
      <c r="C1059" s="8" t="s">
        <v>926</v>
      </c>
      <c r="D1059" s="9" t="s">
        <v>927</v>
      </c>
      <c r="E1059" s="10" t="s">
        <v>279</v>
      </c>
      <c r="F1059" s="35"/>
      <c r="G1059" s="35"/>
      <c r="H1059" s="35"/>
      <c r="I1059" s="35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ht="15.75" customHeight="1">
      <c r="A1060" s="124" t="s">
        <v>8</v>
      </c>
      <c r="B1060" s="73" t="s">
        <v>9</v>
      </c>
      <c r="C1060" s="74"/>
      <c r="D1060" s="124" t="s">
        <v>10</v>
      </c>
      <c r="E1060" s="127" t="s">
        <v>11</v>
      </c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ht="15.75" customHeight="1">
      <c r="A1061" s="125"/>
      <c r="B1061" s="15" t="s">
        <v>12</v>
      </c>
      <c r="C1061" s="16" t="s">
        <v>13</v>
      </c>
      <c r="D1061" s="125"/>
      <c r="E1061" s="125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ht="15.75" customHeight="1">
      <c r="A1062" s="84"/>
      <c r="B1062" s="90"/>
      <c r="C1062" s="63"/>
      <c r="D1062" s="90"/>
      <c r="E1062" s="57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ht="15.75" customHeight="1">
      <c r="A1063" s="167"/>
      <c r="B1063" s="90"/>
      <c r="C1063" s="63"/>
      <c r="D1063" s="90"/>
      <c r="E1063" s="57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ht="15.75" customHeight="1">
      <c r="A1064" s="151"/>
      <c r="B1064" s="152"/>
      <c r="C1064" s="158"/>
      <c r="D1064" s="155"/>
      <c r="E1064" s="159"/>
      <c r="F1064" s="75"/>
      <c r="G1064" s="75"/>
      <c r="H1064" s="75"/>
      <c r="I1064" s="75"/>
      <c r="J1064" s="75"/>
      <c r="K1064" s="75"/>
      <c r="L1064" s="75"/>
      <c r="M1064" s="75"/>
      <c r="N1064" s="75"/>
      <c r="O1064" s="75"/>
      <c r="P1064" s="75"/>
      <c r="Q1064" s="75"/>
      <c r="R1064" s="75"/>
      <c r="S1064" s="75"/>
      <c r="T1064" s="75"/>
      <c r="U1064" s="75"/>
      <c r="V1064" s="75"/>
      <c r="W1064" s="75"/>
      <c r="X1064" s="75"/>
      <c r="Y1064" s="75"/>
      <c r="Z1064" s="75"/>
      <c r="AA1064" s="75"/>
      <c r="AB1064" s="75"/>
      <c r="AC1064" s="75"/>
      <c r="AD1064" s="75"/>
      <c r="AE1064" s="75"/>
      <c r="AF1064" s="75"/>
      <c r="AG1064" s="75"/>
      <c r="AH1064" s="75"/>
      <c r="AI1064" s="75"/>
      <c r="AJ1064" s="75"/>
      <c r="AK1064" s="75"/>
      <c r="AL1064" s="75"/>
      <c r="AM1064" s="75"/>
      <c r="AN1064" s="75"/>
      <c r="AO1064" s="75"/>
      <c r="AP1064" s="75"/>
      <c r="AQ1064" s="75"/>
      <c r="AR1064" s="75"/>
      <c r="AS1064" s="75"/>
      <c r="AT1064" s="75"/>
      <c r="AU1064" s="75"/>
      <c r="AV1064" s="75"/>
      <c r="AW1064" s="75"/>
      <c r="AX1064" s="75"/>
    </row>
    <row r="1065" spans="1:50" ht="15.75" customHeight="1" thickBot="1">
      <c r="A1065" s="160" t="s">
        <v>20</v>
      </c>
      <c r="B1065" s="161"/>
      <c r="C1065" s="162"/>
      <c r="D1065" s="161"/>
      <c r="E1065" s="163">
        <f>SUM(E1062:E1064)</f>
        <v>0</v>
      </c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ht="15.75" customHeight="1" thickTop="1" thickBot="1">
      <c r="A1066" s="58"/>
      <c r="B1066" s="59"/>
      <c r="C1066" s="60"/>
      <c r="D1066" s="59"/>
      <c r="E1066" s="61"/>
      <c r="F1066" s="35"/>
      <c r="G1066" s="35"/>
      <c r="H1066" s="35"/>
      <c r="I1066" s="35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ht="15.75" customHeight="1" thickTop="1">
      <c r="A1067" s="131" t="s">
        <v>929</v>
      </c>
      <c r="B1067" s="129"/>
      <c r="C1067" s="129"/>
      <c r="D1067" s="129"/>
      <c r="E1067" s="130"/>
      <c r="F1067" s="35"/>
      <c r="G1067" s="35"/>
      <c r="H1067" s="35"/>
      <c r="I1067" s="35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ht="24.75" customHeight="1">
      <c r="A1068" s="122" t="s">
        <v>930</v>
      </c>
      <c r="B1068" s="123"/>
      <c r="C1068" s="8" t="s">
        <v>931</v>
      </c>
      <c r="D1068" s="9" t="s">
        <v>932</v>
      </c>
      <c r="E1068" s="10" t="s">
        <v>279</v>
      </c>
      <c r="F1068" s="35"/>
      <c r="G1068" s="35"/>
      <c r="H1068" s="35"/>
      <c r="I1068" s="35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ht="15.75" customHeight="1">
      <c r="A1069" s="124" t="s">
        <v>8</v>
      </c>
      <c r="B1069" s="73" t="s">
        <v>9</v>
      </c>
      <c r="C1069" s="74"/>
      <c r="D1069" s="124" t="s">
        <v>10</v>
      </c>
      <c r="E1069" s="127" t="s">
        <v>11</v>
      </c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ht="15.75" customHeight="1">
      <c r="A1070" s="125"/>
      <c r="B1070" s="15" t="s">
        <v>12</v>
      </c>
      <c r="C1070" s="16" t="s">
        <v>13</v>
      </c>
      <c r="D1070" s="125"/>
      <c r="E1070" s="125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ht="15.75" customHeight="1">
      <c r="A1071" s="84"/>
      <c r="B1071" s="90"/>
      <c r="C1071" s="63"/>
      <c r="D1071" s="90"/>
      <c r="E1071" s="57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ht="15.75" customHeight="1">
      <c r="A1072" s="151"/>
      <c r="B1072" s="152"/>
      <c r="C1072" s="158"/>
      <c r="D1072" s="155"/>
      <c r="E1072" s="159"/>
      <c r="F1072" s="75"/>
      <c r="G1072" s="75"/>
      <c r="H1072" s="75"/>
      <c r="I1072" s="75"/>
      <c r="J1072" s="75"/>
      <c r="K1072" s="75"/>
      <c r="L1072" s="75"/>
      <c r="M1072" s="75"/>
      <c r="N1072" s="75"/>
      <c r="O1072" s="75"/>
      <c r="P1072" s="75"/>
      <c r="Q1072" s="75"/>
      <c r="R1072" s="75"/>
      <c r="S1072" s="75"/>
      <c r="T1072" s="75"/>
      <c r="U1072" s="75"/>
      <c r="V1072" s="75"/>
      <c r="W1072" s="75"/>
      <c r="X1072" s="75"/>
      <c r="Y1072" s="75"/>
      <c r="Z1072" s="75"/>
      <c r="AA1072" s="75"/>
      <c r="AB1072" s="75"/>
      <c r="AC1072" s="75"/>
      <c r="AD1072" s="75"/>
      <c r="AE1072" s="75"/>
      <c r="AF1072" s="75"/>
      <c r="AG1072" s="75"/>
      <c r="AH1072" s="75"/>
      <c r="AI1072" s="75"/>
      <c r="AJ1072" s="75"/>
      <c r="AK1072" s="75"/>
      <c r="AL1072" s="75"/>
      <c r="AM1072" s="75"/>
      <c r="AN1072" s="75"/>
      <c r="AO1072" s="75"/>
      <c r="AP1072" s="75"/>
      <c r="AQ1072" s="75"/>
      <c r="AR1072" s="75"/>
      <c r="AS1072" s="75"/>
      <c r="AT1072" s="75"/>
      <c r="AU1072" s="75"/>
      <c r="AV1072" s="75"/>
      <c r="AW1072" s="75"/>
      <c r="AX1072" s="75"/>
    </row>
    <row r="1073" spans="1:50" ht="15.75" customHeight="1" thickBot="1">
      <c r="A1073" s="160" t="s">
        <v>20</v>
      </c>
      <c r="B1073" s="161"/>
      <c r="C1073" s="162"/>
      <c r="D1073" s="161"/>
      <c r="E1073" s="163">
        <f>SUM(E1071:E1072)</f>
        <v>0</v>
      </c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ht="15.75" customHeight="1" thickTop="1" thickBot="1">
      <c r="A1074" s="58"/>
      <c r="B1074" s="59"/>
      <c r="C1074" s="60"/>
      <c r="D1074" s="59"/>
      <c r="E1074" s="61"/>
      <c r="F1074" s="75"/>
      <c r="G1074" s="75"/>
      <c r="H1074" s="75"/>
      <c r="I1074" s="75"/>
      <c r="J1074" s="75"/>
      <c r="K1074" s="75"/>
      <c r="L1074" s="75"/>
      <c r="M1074" s="75"/>
      <c r="N1074" s="75"/>
      <c r="O1074" s="75"/>
      <c r="P1074" s="75"/>
      <c r="Q1074" s="75"/>
      <c r="R1074" s="75"/>
      <c r="S1074" s="75"/>
      <c r="T1074" s="75"/>
      <c r="U1074" s="75"/>
      <c r="V1074" s="75"/>
      <c r="W1074" s="75"/>
      <c r="X1074" s="75"/>
      <c r="Y1074" s="75"/>
      <c r="Z1074" s="75"/>
      <c r="AA1074" s="75"/>
      <c r="AB1074" s="75"/>
      <c r="AC1074" s="75"/>
      <c r="AD1074" s="75"/>
      <c r="AE1074" s="75"/>
      <c r="AF1074" s="75"/>
      <c r="AG1074" s="75"/>
      <c r="AH1074" s="75"/>
      <c r="AI1074" s="75"/>
      <c r="AJ1074" s="75"/>
      <c r="AK1074" s="75"/>
      <c r="AL1074" s="75"/>
      <c r="AM1074" s="75"/>
      <c r="AN1074" s="75"/>
      <c r="AO1074" s="75"/>
      <c r="AP1074" s="75"/>
      <c r="AQ1074" s="75"/>
      <c r="AR1074" s="75"/>
      <c r="AS1074" s="75"/>
      <c r="AT1074" s="75"/>
      <c r="AU1074" s="75"/>
      <c r="AV1074" s="75"/>
      <c r="AW1074" s="75"/>
      <c r="AX1074" s="75"/>
    </row>
    <row r="1075" spans="1:50" ht="15.75" customHeight="1" thickTop="1" thickBot="1">
      <c r="A1075" s="118" t="s">
        <v>74</v>
      </c>
      <c r="B1075" s="119"/>
      <c r="C1075" s="119"/>
      <c r="D1075" s="119"/>
      <c r="E1075" s="120"/>
      <c r="F1075" s="35"/>
      <c r="G1075" s="35"/>
      <c r="H1075" s="35"/>
      <c r="I1075" s="35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ht="15.75" customHeight="1">
      <c r="A1076" s="131" t="s">
        <v>933</v>
      </c>
      <c r="B1076" s="129"/>
      <c r="C1076" s="129"/>
      <c r="D1076" s="129"/>
      <c r="E1076" s="130"/>
      <c r="F1076" s="35"/>
      <c r="G1076" s="35"/>
      <c r="H1076" s="35"/>
      <c r="I1076" s="35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ht="27" customHeight="1">
      <c r="A1077" s="122" t="s">
        <v>930</v>
      </c>
      <c r="B1077" s="123"/>
      <c r="C1077" s="8" t="s">
        <v>931</v>
      </c>
      <c r="D1077" s="9" t="s">
        <v>932</v>
      </c>
      <c r="E1077" s="10" t="s">
        <v>279</v>
      </c>
      <c r="F1077" s="35"/>
      <c r="G1077" s="35"/>
      <c r="H1077" s="35"/>
      <c r="I1077" s="35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ht="15.75" customHeight="1">
      <c r="A1078" s="124" t="s">
        <v>8</v>
      </c>
      <c r="B1078" s="73" t="s">
        <v>9</v>
      </c>
      <c r="C1078" s="74"/>
      <c r="D1078" s="124" t="s">
        <v>10</v>
      </c>
      <c r="E1078" s="127" t="s">
        <v>11</v>
      </c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ht="15.75" customHeight="1">
      <c r="A1079" s="125"/>
      <c r="B1079" s="15" t="s">
        <v>12</v>
      </c>
      <c r="C1079" s="16" t="s">
        <v>13</v>
      </c>
      <c r="D1079" s="125"/>
      <c r="E1079" s="125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ht="15.75" customHeight="1">
      <c r="A1080" s="84"/>
      <c r="B1080" s="90"/>
      <c r="C1080" s="63"/>
      <c r="D1080" s="90"/>
      <c r="E1080" s="57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ht="15.75" customHeight="1">
      <c r="A1081" s="151"/>
      <c r="B1081" s="152"/>
      <c r="C1081" s="158"/>
      <c r="D1081" s="155"/>
      <c r="E1081" s="159"/>
      <c r="F1081" s="75"/>
      <c r="G1081" s="75"/>
      <c r="H1081" s="75"/>
      <c r="I1081" s="75"/>
      <c r="J1081" s="75"/>
      <c r="K1081" s="75"/>
      <c r="L1081" s="75"/>
      <c r="M1081" s="75"/>
      <c r="N1081" s="75"/>
      <c r="O1081" s="75"/>
      <c r="P1081" s="75"/>
      <c r="Q1081" s="75"/>
      <c r="R1081" s="75"/>
      <c r="S1081" s="75"/>
      <c r="T1081" s="75"/>
      <c r="U1081" s="75"/>
      <c r="V1081" s="75"/>
      <c r="W1081" s="75"/>
      <c r="X1081" s="75"/>
      <c r="Y1081" s="75"/>
      <c r="Z1081" s="75"/>
      <c r="AA1081" s="75"/>
      <c r="AB1081" s="75"/>
      <c r="AC1081" s="75"/>
      <c r="AD1081" s="75"/>
      <c r="AE1081" s="75"/>
      <c r="AF1081" s="75"/>
      <c r="AG1081" s="75"/>
      <c r="AH1081" s="75"/>
      <c r="AI1081" s="75"/>
      <c r="AJ1081" s="75"/>
      <c r="AK1081" s="75"/>
      <c r="AL1081" s="75"/>
      <c r="AM1081" s="75"/>
      <c r="AN1081" s="75"/>
      <c r="AO1081" s="75"/>
      <c r="AP1081" s="75"/>
      <c r="AQ1081" s="75"/>
      <c r="AR1081" s="75"/>
      <c r="AS1081" s="75"/>
      <c r="AT1081" s="75"/>
      <c r="AU1081" s="75"/>
      <c r="AV1081" s="75"/>
      <c r="AW1081" s="75"/>
      <c r="AX1081" s="75"/>
    </row>
    <row r="1082" spans="1:50" ht="15.75" customHeight="1" thickBot="1">
      <c r="A1082" s="160" t="s">
        <v>20</v>
      </c>
      <c r="B1082" s="161"/>
      <c r="C1082" s="162"/>
      <c r="D1082" s="161"/>
      <c r="E1082" s="163">
        <f>SUM(E1080:E1081)</f>
        <v>0</v>
      </c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ht="15.75" customHeight="1" thickTop="1" thickBot="1">
      <c r="A1083" s="58"/>
      <c r="B1083" s="59"/>
      <c r="C1083" s="60"/>
      <c r="D1083" s="59"/>
      <c r="E1083" s="61"/>
      <c r="F1083" s="75"/>
      <c r="G1083" s="75"/>
      <c r="H1083" s="75"/>
      <c r="I1083" s="75"/>
      <c r="J1083" s="75"/>
      <c r="K1083" s="75"/>
      <c r="L1083" s="75"/>
      <c r="M1083" s="75"/>
      <c r="N1083" s="75"/>
      <c r="O1083" s="75"/>
      <c r="P1083" s="75"/>
      <c r="Q1083" s="75"/>
      <c r="R1083" s="75"/>
      <c r="S1083" s="75"/>
      <c r="T1083" s="75"/>
      <c r="U1083" s="75"/>
      <c r="V1083" s="75"/>
      <c r="W1083" s="75"/>
      <c r="X1083" s="75"/>
      <c r="Y1083" s="75"/>
      <c r="Z1083" s="75"/>
      <c r="AA1083" s="75"/>
      <c r="AB1083" s="75"/>
      <c r="AC1083" s="75"/>
      <c r="AD1083" s="75"/>
      <c r="AE1083" s="75"/>
      <c r="AF1083" s="75"/>
      <c r="AG1083" s="75"/>
      <c r="AH1083" s="75"/>
      <c r="AI1083" s="75"/>
      <c r="AJ1083" s="75"/>
      <c r="AK1083" s="75"/>
      <c r="AL1083" s="75"/>
      <c r="AM1083" s="75"/>
      <c r="AN1083" s="75"/>
      <c r="AO1083" s="75"/>
      <c r="AP1083" s="75"/>
      <c r="AQ1083" s="75"/>
      <c r="AR1083" s="75"/>
      <c r="AS1083" s="75"/>
      <c r="AT1083" s="75"/>
      <c r="AU1083" s="75"/>
      <c r="AV1083" s="75"/>
      <c r="AW1083" s="75"/>
      <c r="AX1083" s="75"/>
    </row>
    <row r="1084" spans="1:50" ht="15.75" customHeight="1" thickTop="1">
      <c r="A1084" s="112" t="s">
        <v>934</v>
      </c>
      <c r="B1084" s="107"/>
      <c r="C1084" s="108"/>
      <c r="D1084" s="107"/>
      <c r="E1084" s="109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ht="15.75" customHeight="1">
      <c r="A1085" s="106"/>
      <c r="B1085" s="107"/>
      <c r="C1085" s="108"/>
      <c r="D1085" s="107"/>
      <c r="E1085" s="109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ht="15.75" customHeight="1">
      <c r="A1086" s="106"/>
      <c r="B1086" s="107"/>
      <c r="C1086" s="108"/>
      <c r="D1086" s="107"/>
      <c r="E1086" s="109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ht="15.75" customHeight="1">
      <c r="A1087" s="106"/>
      <c r="B1087" s="107"/>
      <c r="C1087" s="108"/>
      <c r="D1087" s="107"/>
      <c r="E1087" s="109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ht="15.75" customHeight="1">
      <c r="A1088" s="106"/>
      <c r="B1088" s="107"/>
      <c r="C1088" s="108"/>
      <c r="D1088" s="107"/>
      <c r="E1088" s="109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ht="15.75" customHeight="1">
      <c r="A1089" s="106"/>
      <c r="B1089" s="107"/>
      <c r="C1089" s="108"/>
      <c r="D1089" s="107"/>
      <c r="E1089" s="109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ht="15.75" customHeight="1">
      <c r="A1090" s="106"/>
      <c r="B1090" s="107"/>
      <c r="C1090" s="108"/>
      <c r="D1090" s="107"/>
      <c r="E1090" s="109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ht="15.75" customHeight="1">
      <c r="A1091" s="106"/>
      <c r="B1091" s="107"/>
      <c r="C1091" s="108"/>
      <c r="D1091" s="107"/>
      <c r="E1091" s="109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ht="15.75" customHeight="1">
      <c r="A1092" s="106"/>
      <c r="B1092" s="107"/>
      <c r="C1092" s="108"/>
      <c r="D1092" s="107"/>
      <c r="E1092" s="109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ht="15.75" customHeight="1">
      <c r="A1093" s="106"/>
      <c r="B1093" s="107"/>
      <c r="C1093" s="108"/>
      <c r="D1093" s="107"/>
      <c r="E1093" s="109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ht="15.75" customHeight="1">
      <c r="A1094" s="106"/>
      <c r="B1094" s="107"/>
      <c r="C1094" s="108"/>
      <c r="D1094" s="107"/>
      <c r="E1094" s="109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ht="15.75" customHeight="1">
      <c r="A1095" s="106"/>
      <c r="B1095" s="107"/>
      <c r="C1095" s="108"/>
      <c r="D1095" s="107"/>
      <c r="E1095" s="109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ht="15.75" customHeight="1">
      <c r="A1096" s="106"/>
      <c r="B1096" s="107"/>
      <c r="C1096" s="108"/>
      <c r="D1096" s="107"/>
      <c r="E1096" s="109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ht="15.75" customHeight="1">
      <c r="A1097" s="106"/>
      <c r="B1097" s="107"/>
      <c r="C1097" s="108"/>
      <c r="D1097" s="107"/>
      <c r="E1097" s="109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ht="15.75" customHeight="1">
      <c r="A1098" s="106"/>
      <c r="B1098" s="107"/>
      <c r="C1098" s="108"/>
      <c r="D1098" s="107"/>
      <c r="E1098" s="109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ht="15.75" customHeight="1">
      <c r="A1099" s="106"/>
      <c r="B1099" s="107"/>
      <c r="C1099" s="108"/>
      <c r="D1099" s="107"/>
      <c r="E1099" s="109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ht="15.75" customHeight="1">
      <c r="A1100" s="106"/>
      <c r="B1100" s="107"/>
      <c r="C1100" s="108"/>
      <c r="D1100" s="107"/>
      <c r="E1100" s="109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ht="15.75" customHeight="1">
      <c r="A1101" s="106"/>
      <c r="B1101" s="107"/>
      <c r="C1101" s="108"/>
      <c r="D1101" s="107"/>
      <c r="E1101" s="109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ht="15.75" customHeight="1">
      <c r="A1102" s="106"/>
      <c r="B1102" s="107"/>
      <c r="C1102" s="108"/>
      <c r="D1102" s="107"/>
      <c r="E1102" s="109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ht="15.75" customHeight="1">
      <c r="A1103" s="106"/>
      <c r="B1103" s="107"/>
      <c r="C1103" s="108"/>
      <c r="D1103" s="107"/>
      <c r="E1103" s="109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ht="15.75" customHeight="1">
      <c r="A1104" s="106"/>
      <c r="B1104" s="107"/>
      <c r="C1104" s="108"/>
      <c r="D1104" s="107"/>
      <c r="E1104" s="109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ht="15.75" customHeight="1">
      <c r="A1105" s="106"/>
      <c r="B1105" s="107"/>
      <c r="C1105" s="108"/>
      <c r="D1105" s="107"/>
      <c r="E1105" s="109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ht="15.75" customHeight="1">
      <c r="A1106" s="106"/>
      <c r="B1106" s="107"/>
      <c r="C1106" s="108"/>
      <c r="D1106" s="107"/>
      <c r="E1106" s="109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ht="15.75" customHeight="1">
      <c r="A1107" s="106"/>
      <c r="B1107" s="107"/>
      <c r="C1107" s="108"/>
      <c r="D1107" s="107"/>
      <c r="E1107" s="109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ht="15.75" customHeight="1">
      <c r="A1108" s="106"/>
      <c r="B1108" s="107"/>
      <c r="C1108" s="108"/>
      <c r="D1108" s="107"/>
      <c r="E1108" s="109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ht="15.75" customHeight="1">
      <c r="A1109" s="106"/>
      <c r="B1109" s="107"/>
      <c r="C1109" s="108"/>
      <c r="D1109" s="107"/>
      <c r="E1109" s="109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ht="15.75" customHeight="1">
      <c r="A1110" s="106"/>
      <c r="B1110" s="107"/>
      <c r="C1110" s="108"/>
      <c r="D1110" s="107"/>
      <c r="E1110" s="109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ht="15.75" customHeight="1">
      <c r="A1111" s="106"/>
      <c r="B1111" s="107"/>
      <c r="C1111" s="108"/>
      <c r="D1111" s="107"/>
      <c r="E1111" s="109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ht="15.75" customHeight="1">
      <c r="A1112" s="106"/>
      <c r="B1112" s="107"/>
      <c r="C1112" s="108"/>
      <c r="D1112" s="107"/>
      <c r="E1112" s="109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ht="15.75" customHeight="1">
      <c r="A1113" s="106"/>
      <c r="B1113" s="107"/>
      <c r="C1113" s="108"/>
      <c r="D1113" s="107"/>
      <c r="E1113" s="109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ht="15.75" customHeight="1">
      <c r="A1114" s="106"/>
      <c r="B1114" s="107"/>
      <c r="C1114" s="108"/>
      <c r="D1114" s="107"/>
      <c r="E1114" s="109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ht="15.75" customHeight="1">
      <c r="A1115" s="106"/>
      <c r="B1115" s="107"/>
      <c r="C1115" s="108"/>
      <c r="D1115" s="107"/>
      <c r="E1115" s="109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ht="15.75" customHeight="1">
      <c r="A1116" s="106"/>
      <c r="B1116" s="107"/>
      <c r="C1116" s="108"/>
      <c r="D1116" s="107"/>
      <c r="E1116" s="109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ht="15.75" customHeight="1">
      <c r="A1117" s="106"/>
      <c r="B1117" s="107"/>
      <c r="C1117" s="108"/>
      <c r="D1117" s="107"/>
      <c r="E1117" s="109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ht="15.75" customHeight="1">
      <c r="A1118" s="106"/>
      <c r="B1118" s="107"/>
      <c r="C1118" s="108"/>
      <c r="D1118" s="107"/>
      <c r="E1118" s="109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ht="15.75" customHeight="1">
      <c r="A1119" s="106"/>
      <c r="B1119" s="107"/>
      <c r="C1119" s="108"/>
      <c r="D1119" s="107"/>
      <c r="E1119" s="109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ht="15.75" customHeight="1">
      <c r="A1120" s="106"/>
      <c r="B1120" s="107"/>
      <c r="C1120" s="108"/>
      <c r="D1120" s="107"/>
      <c r="E1120" s="109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ht="15.75" customHeight="1">
      <c r="A1121" s="106"/>
      <c r="B1121" s="107"/>
      <c r="C1121" s="108"/>
      <c r="D1121" s="107"/>
      <c r="E1121" s="109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ht="15.75" customHeight="1">
      <c r="A1122" s="106"/>
      <c r="B1122" s="107"/>
      <c r="C1122" s="108"/>
      <c r="D1122" s="107"/>
      <c r="E1122" s="109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ht="15.75" customHeight="1">
      <c r="A1123" s="106"/>
      <c r="B1123" s="107"/>
      <c r="C1123" s="108"/>
      <c r="D1123" s="107"/>
      <c r="E1123" s="109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ht="15.75" customHeight="1">
      <c r="A1124" s="106"/>
      <c r="B1124" s="107"/>
      <c r="C1124" s="108"/>
      <c r="D1124" s="107"/>
      <c r="E1124" s="109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ht="15.75" customHeight="1">
      <c r="A1125" s="106"/>
      <c r="B1125" s="107"/>
      <c r="C1125" s="108"/>
      <c r="D1125" s="107"/>
      <c r="E1125" s="109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ht="15.75" customHeight="1">
      <c r="A1126" s="106"/>
      <c r="B1126" s="107"/>
      <c r="C1126" s="108"/>
      <c r="D1126" s="107"/>
      <c r="E1126" s="109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ht="15.75" customHeight="1">
      <c r="A1127" s="106"/>
      <c r="B1127" s="107"/>
      <c r="C1127" s="108"/>
      <c r="D1127" s="107"/>
      <c r="E1127" s="109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ht="15.75" customHeight="1">
      <c r="A1128" s="106"/>
      <c r="B1128" s="107"/>
      <c r="C1128" s="108"/>
      <c r="D1128" s="107"/>
      <c r="E1128" s="109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ht="15.75" customHeight="1">
      <c r="A1129" s="106"/>
      <c r="B1129" s="107"/>
      <c r="C1129" s="108"/>
      <c r="D1129" s="107"/>
      <c r="E1129" s="109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ht="15.75" customHeight="1">
      <c r="A1130" s="106"/>
      <c r="B1130" s="107"/>
      <c r="C1130" s="108"/>
      <c r="D1130" s="107"/>
      <c r="E1130" s="109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ht="15.75" customHeight="1">
      <c r="A1131" s="106"/>
      <c r="B1131" s="107"/>
      <c r="C1131" s="108"/>
      <c r="D1131" s="107"/>
      <c r="E1131" s="109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ht="15.75" customHeight="1">
      <c r="A1132" s="106"/>
      <c r="B1132" s="107"/>
      <c r="C1132" s="108"/>
      <c r="D1132" s="107"/>
      <c r="E1132" s="109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ht="15.75" customHeight="1">
      <c r="A1133" s="106"/>
      <c r="B1133" s="107"/>
      <c r="C1133" s="108"/>
      <c r="D1133" s="107"/>
      <c r="E1133" s="109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ht="15.75" customHeight="1">
      <c r="A1134" s="106"/>
      <c r="B1134" s="107"/>
      <c r="C1134" s="108"/>
      <c r="D1134" s="107"/>
      <c r="E1134" s="109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ht="15.75" customHeight="1">
      <c r="A1135" s="106"/>
      <c r="B1135" s="107"/>
      <c r="C1135" s="108"/>
      <c r="D1135" s="107"/>
      <c r="E1135" s="109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ht="15.75" customHeight="1">
      <c r="A1136" s="106"/>
      <c r="B1136" s="107"/>
      <c r="C1136" s="108"/>
      <c r="D1136" s="107"/>
      <c r="E1136" s="109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ht="15.75" customHeight="1">
      <c r="A1137" s="106"/>
      <c r="B1137" s="107"/>
      <c r="C1137" s="108"/>
      <c r="D1137" s="107"/>
      <c r="E1137" s="109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ht="15.75" customHeight="1">
      <c r="A1138" s="106"/>
      <c r="B1138" s="107"/>
      <c r="C1138" s="108"/>
      <c r="D1138" s="107"/>
      <c r="E1138" s="109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ht="15.75" customHeight="1">
      <c r="A1139" s="106"/>
      <c r="B1139" s="107"/>
      <c r="C1139" s="108"/>
      <c r="D1139" s="107"/>
      <c r="E1139" s="109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ht="15.75" customHeight="1">
      <c r="A1140" s="106"/>
      <c r="B1140" s="107"/>
      <c r="C1140" s="108"/>
      <c r="D1140" s="107"/>
      <c r="E1140" s="109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ht="15.75" customHeight="1">
      <c r="A1141" s="106"/>
      <c r="B1141" s="107"/>
      <c r="C1141" s="108"/>
      <c r="D1141" s="107"/>
      <c r="E1141" s="109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ht="15.75" customHeight="1">
      <c r="A1142" s="106"/>
      <c r="B1142" s="107"/>
      <c r="C1142" s="108"/>
      <c r="D1142" s="107"/>
      <c r="E1142" s="109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ht="15.75" customHeight="1">
      <c r="A1143" s="106"/>
      <c r="B1143" s="107"/>
      <c r="C1143" s="108"/>
      <c r="D1143" s="107"/>
      <c r="E1143" s="109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ht="15.75" customHeight="1">
      <c r="A1144" s="106"/>
      <c r="B1144" s="107"/>
      <c r="C1144" s="108"/>
      <c r="D1144" s="107"/>
      <c r="E1144" s="109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ht="15.75" customHeight="1">
      <c r="A1145" s="106"/>
      <c r="B1145" s="107"/>
      <c r="C1145" s="108"/>
      <c r="D1145" s="107"/>
      <c r="E1145" s="109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ht="15.75" customHeight="1">
      <c r="A1146" s="106"/>
      <c r="B1146" s="107"/>
      <c r="C1146" s="108"/>
      <c r="D1146" s="107"/>
      <c r="E1146" s="109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ht="15.75" customHeight="1">
      <c r="A1147" s="106"/>
      <c r="B1147" s="107"/>
      <c r="C1147" s="108"/>
      <c r="D1147" s="107"/>
      <c r="E1147" s="109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ht="15.75" customHeight="1">
      <c r="A1148" s="106"/>
      <c r="B1148" s="107"/>
      <c r="C1148" s="108"/>
      <c r="D1148" s="107"/>
      <c r="E1148" s="109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ht="15.75" customHeight="1">
      <c r="A1149" s="106"/>
      <c r="B1149" s="107"/>
      <c r="C1149" s="108"/>
      <c r="D1149" s="107"/>
      <c r="E1149" s="109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ht="15.75" customHeight="1">
      <c r="A1150" s="106"/>
      <c r="B1150" s="107"/>
      <c r="C1150" s="108"/>
      <c r="D1150" s="107"/>
      <c r="E1150" s="109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ht="15.75" customHeight="1">
      <c r="A1151" s="106"/>
      <c r="B1151" s="107"/>
      <c r="C1151" s="108"/>
      <c r="D1151" s="107"/>
      <c r="E1151" s="109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ht="15.75" customHeight="1">
      <c r="A1152" s="106"/>
      <c r="B1152" s="107"/>
      <c r="C1152" s="108"/>
      <c r="D1152" s="107"/>
      <c r="E1152" s="109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ht="15.75" customHeight="1">
      <c r="A1153" s="106"/>
      <c r="B1153" s="107"/>
      <c r="C1153" s="108"/>
      <c r="D1153" s="107"/>
      <c r="E1153" s="109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ht="15.75" customHeight="1">
      <c r="A1154" s="106"/>
      <c r="B1154" s="107"/>
      <c r="C1154" s="108"/>
      <c r="D1154" s="107"/>
      <c r="E1154" s="109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ht="15.75" customHeight="1">
      <c r="A1155" s="106"/>
      <c r="B1155" s="107"/>
      <c r="C1155" s="108"/>
      <c r="D1155" s="107"/>
      <c r="E1155" s="109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ht="15.75" customHeight="1">
      <c r="A1156" s="106"/>
      <c r="B1156" s="107"/>
      <c r="C1156" s="108"/>
      <c r="D1156" s="107"/>
      <c r="E1156" s="109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ht="15.75" customHeight="1">
      <c r="A1157" s="106"/>
      <c r="B1157" s="107"/>
      <c r="C1157" s="108"/>
      <c r="D1157" s="107"/>
      <c r="E1157" s="109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ht="15.75" customHeight="1">
      <c r="A1158" s="106"/>
      <c r="B1158" s="107"/>
      <c r="C1158" s="108"/>
      <c r="D1158" s="107"/>
      <c r="E1158" s="109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ht="15.75" customHeight="1">
      <c r="A1159" s="106"/>
      <c r="B1159" s="107"/>
      <c r="C1159" s="108"/>
      <c r="D1159" s="107"/>
      <c r="E1159" s="109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ht="15.75" customHeight="1">
      <c r="A1160" s="106"/>
      <c r="B1160" s="107"/>
      <c r="C1160" s="108"/>
      <c r="D1160" s="107"/>
      <c r="E1160" s="109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ht="15.75" customHeight="1">
      <c r="A1161" s="106"/>
      <c r="B1161" s="107"/>
      <c r="C1161" s="108"/>
      <c r="D1161" s="107"/>
      <c r="E1161" s="109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ht="15.75" customHeight="1">
      <c r="A1162" s="106"/>
      <c r="B1162" s="107"/>
      <c r="C1162" s="108"/>
      <c r="D1162" s="107"/>
      <c r="E1162" s="109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ht="15.75" customHeight="1">
      <c r="A1163" s="106"/>
      <c r="B1163" s="107"/>
      <c r="C1163" s="108"/>
      <c r="D1163" s="107"/>
      <c r="E1163" s="109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ht="15.75" customHeight="1">
      <c r="A1164" s="106"/>
      <c r="B1164" s="107"/>
      <c r="C1164" s="108"/>
      <c r="D1164" s="107"/>
      <c r="E1164" s="109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ht="15.75" customHeight="1">
      <c r="A1165" s="106"/>
      <c r="B1165" s="107"/>
      <c r="C1165" s="108"/>
      <c r="D1165" s="107"/>
      <c r="E1165" s="109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ht="15.75" customHeight="1">
      <c r="A1166" s="106"/>
      <c r="B1166" s="107"/>
      <c r="C1166" s="108"/>
      <c r="D1166" s="107"/>
      <c r="E1166" s="109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ht="15.75" customHeight="1">
      <c r="A1167" s="106"/>
      <c r="B1167" s="107"/>
      <c r="C1167" s="108"/>
      <c r="D1167" s="107"/>
      <c r="E1167" s="109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ht="15.75" customHeight="1">
      <c r="A1168" s="106"/>
      <c r="B1168" s="107"/>
      <c r="C1168" s="108"/>
      <c r="D1168" s="107"/>
      <c r="E1168" s="109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ht="15.75" customHeight="1">
      <c r="A1169" s="106"/>
      <c r="B1169" s="107"/>
      <c r="C1169" s="108"/>
      <c r="D1169" s="107"/>
      <c r="E1169" s="109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ht="15.75" customHeight="1">
      <c r="A1170" s="106"/>
      <c r="B1170" s="107"/>
      <c r="C1170" s="108"/>
      <c r="D1170" s="107"/>
      <c r="E1170" s="109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ht="15.75" customHeight="1">
      <c r="A1171" s="106"/>
      <c r="B1171" s="107"/>
      <c r="C1171" s="108"/>
      <c r="D1171" s="107"/>
      <c r="E1171" s="109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ht="15.75" customHeight="1">
      <c r="A1172" s="106"/>
      <c r="B1172" s="107"/>
      <c r="C1172" s="108"/>
      <c r="D1172" s="107"/>
      <c r="E1172" s="109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ht="15.75" customHeight="1">
      <c r="A1173" s="106"/>
      <c r="B1173" s="107"/>
      <c r="C1173" s="108"/>
      <c r="D1173" s="107"/>
      <c r="E1173" s="109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ht="15.75" customHeight="1">
      <c r="A1174" s="106"/>
      <c r="B1174" s="107"/>
      <c r="C1174" s="108"/>
      <c r="D1174" s="107"/>
      <c r="E1174" s="109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ht="15.75" customHeight="1">
      <c r="A1175" s="106"/>
      <c r="B1175" s="107"/>
      <c r="C1175" s="108"/>
      <c r="D1175" s="107"/>
      <c r="E1175" s="109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ht="15.75" customHeight="1">
      <c r="A1176" s="106"/>
      <c r="B1176" s="107"/>
      <c r="C1176" s="108"/>
      <c r="D1176" s="107"/>
      <c r="E1176" s="109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ht="15.75" customHeight="1">
      <c r="A1177" s="106"/>
      <c r="B1177" s="107"/>
      <c r="C1177" s="108"/>
      <c r="D1177" s="107"/>
      <c r="E1177" s="109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ht="15.75" customHeight="1">
      <c r="A1178" s="106"/>
      <c r="B1178" s="107"/>
      <c r="C1178" s="108"/>
      <c r="D1178" s="107"/>
      <c r="E1178" s="109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ht="15.75" customHeight="1">
      <c r="A1179" s="106"/>
      <c r="B1179" s="107"/>
      <c r="C1179" s="108"/>
      <c r="D1179" s="107"/>
      <c r="E1179" s="109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ht="15.75" customHeight="1">
      <c r="A1180" s="106"/>
      <c r="B1180" s="107"/>
      <c r="C1180" s="108"/>
      <c r="D1180" s="107"/>
      <c r="E1180" s="109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ht="15.75" customHeight="1">
      <c r="A1181" s="106"/>
      <c r="B1181" s="107"/>
      <c r="C1181" s="108"/>
      <c r="D1181" s="107"/>
      <c r="E1181" s="109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ht="15.75" customHeight="1">
      <c r="A1182" s="106"/>
      <c r="B1182" s="107"/>
      <c r="C1182" s="108"/>
      <c r="D1182" s="107"/>
      <c r="E1182" s="109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ht="15.75" customHeight="1">
      <c r="A1183" s="106"/>
      <c r="B1183" s="107"/>
      <c r="C1183" s="108"/>
      <c r="D1183" s="107"/>
      <c r="E1183" s="109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ht="15.75" customHeight="1">
      <c r="A1184" s="106"/>
      <c r="B1184" s="107"/>
      <c r="C1184" s="108"/>
      <c r="D1184" s="107"/>
      <c r="E1184" s="109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ht="15.75" customHeight="1">
      <c r="A1185" s="106"/>
      <c r="B1185" s="107"/>
      <c r="C1185" s="108"/>
      <c r="D1185" s="107"/>
      <c r="E1185" s="109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ht="15.75" customHeight="1">
      <c r="A1186" s="106"/>
      <c r="B1186" s="107"/>
      <c r="C1186" s="108"/>
      <c r="D1186" s="107"/>
      <c r="E1186" s="109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ht="15.75" customHeight="1">
      <c r="A1187" s="106"/>
      <c r="B1187" s="107"/>
      <c r="C1187" s="108"/>
      <c r="D1187" s="107"/>
      <c r="E1187" s="109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ht="15.75" customHeight="1">
      <c r="A1188" s="106"/>
      <c r="B1188" s="107"/>
      <c r="C1188" s="108"/>
      <c r="D1188" s="107"/>
      <c r="E1188" s="109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ht="15.75" customHeight="1">
      <c r="A1189" s="106"/>
      <c r="B1189" s="107"/>
      <c r="C1189" s="108"/>
      <c r="D1189" s="107"/>
      <c r="E1189" s="109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ht="15.75" customHeight="1">
      <c r="A1190" s="106"/>
      <c r="B1190" s="107"/>
      <c r="C1190" s="108"/>
      <c r="D1190" s="107"/>
      <c r="E1190" s="109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ht="15.75" customHeight="1">
      <c r="A1191" s="106"/>
      <c r="B1191" s="107"/>
      <c r="C1191" s="108"/>
      <c r="D1191" s="107"/>
      <c r="E1191" s="109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ht="15.75" customHeight="1">
      <c r="A1192" s="106"/>
      <c r="B1192" s="107"/>
      <c r="C1192" s="108"/>
      <c r="D1192" s="107"/>
      <c r="E1192" s="109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ht="15.75" customHeight="1">
      <c r="A1193" s="106"/>
      <c r="B1193" s="107"/>
      <c r="C1193" s="108"/>
      <c r="D1193" s="107"/>
      <c r="E1193" s="109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ht="15.75" customHeight="1">
      <c r="A1194" s="106"/>
      <c r="B1194" s="107"/>
      <c r="C1194" s="108"/>
      <c r="D1194" s="107"/>
      <c r="E1194" s="109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ht="15.75" customHeight="1">
      <c r="A1195" s="106"/>
      <c r="B1195" s="107"/>
      <c r="C1195" s="108"/>
      <c r="D1195" s="107"/>
      <c r="E1195" s="109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ht="15.75" customHeight="1">
      <c r="A1196" s="106"/>
      <c r="B1196" s="107"/>
      <c r="C1196" s="108"/>
      <c r="D1196" s="107"/>
      <c r="E1196" s="109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ht="15.75" customHeight="1">
      <c r="A1197" s="106"/>
      <c r="B1197" s="107"/>
      <c r="C1197" s="108"/>
      <c r="D1197" s="107"/>
      <c r="E1197" s="109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ht="15.75" customHeight="1">
      <c r="A1198" s="106"/>
      <c r="B1198" s="107"/>
      <c r="C1198" s="108"/>
      <c r="D1198" s="107"/>
      <c r="E1198" s="109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ht="15.75" customHeight="1">
      <c r="A1199" s="106"/>
      <c r="B1199" s="107"/>
      <c r="C1199" s="108"/>
      <c r="D1199" s="107"/>
      <c r="E1199" s="109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ht="15.75" customHeight="1">
      <c r="A1200" s="106"/>
      <c r="B1200" s="107"/>
      <c r="C1200" s="108"/>
      <c r="D1200" s="107"/>
      <c r="E1200" s="109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ht="15.75" customHeight="1">
      <c r="A1201" s="106"/>
      <c r="B1201" s="107"/>
      <c r="C1201" s="108"/>
      <c r="D1201" s="107"/>
      <c r="E1201" s="109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ht="15.75" customHeight="1">
      <c r="A1202" s="106"/>
      <c r="B1202" s="107"/>
      <c r="C1202" s="108"/>
      <c r="D1202" s="107"/>
      <c r="E1202" s="109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ht="15.75" customHeight="1">
      <c r="A1203" s="106"/>
      <c r="B1203" s="107"/>
      <c r="C1203" s="108"/>
      <c r="D1203" s="107"/>
      <c r="E1203" s="109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ht="15.75" customHeight="1">
      <c r="A1204" s="106"/>
      <c r="B1204" s="107"/>
      <c r="C1204" s="108"/>
      <c r="D1204" s="107"/>
      <c r="E1204" s="109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ht="15.75" customHeight="1">
      <c r="A1205" s="106"/>
      <c r="B1205" s="107"/>
      <c r="C1205" s="108"/>
      <c r="D1205" s="107"/>
      <c r="E1205" s="109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ht="15.75" customHeight="1">
      <c r="A1206" s="106"/>
      <c r="B1206" s="107"/>
      <c r="C1206" s="108"/>
      <c r="D1206" s="107"/>
      <c r="E1206" s="109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ht="15.75" customHeight="1">
      <c r="A1207" s="106"/>
      <c r="B1207" s="107"/>
      <c r="C1207" s="108"/>
      <c r="D1207" s="107"/>
      <c r="E1207" s="109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ht="15.75" customHeight="1">
      <c r="A1208" s="106"/>
      <c r="B1208" s="107"/>
      <c r="C1208" s="108"/>
      <c r="D1208" s="107"/>
      <c r="E1208" s="109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ht="15.75" customHeight="1">
      <c r="A1209" s="106"/>
      <c r="B1209" s="107"/>
      <c r="C1209" s="108"/>
      <c r="D1209" s="107"/>
      <c r="E1209" s="109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ht="15.75" customHeight="1">
      <c r="A1210" s="106"/>
      <c r="B1210" s="107"/>
      <c r="C1210" s="108"/>
      <c r="D1210" s="107"/>
      <c r="E1210" s="109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ht="15.75" customHeight="1">
      <c r="A1211" s="106"/>
      <c r="B1211" s="107"/>
      <c r="C1211" s="108"/>
      <c r="D1211" s="107"/>
      <c r="E1211" s="109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ht="15.75" customHeight="1">
      <c r="A1212" s="106"/>
      <c r="B1212" s="107"/>
      <c r="C1212" s="108"/>
      <c r="D1212" s="107"/>
      <c r="E1212" s="109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ht="15.75" customHeight="1">
      <c r="A1213" s="106"/>
      <c r="B1213" s="107"/>
      <c r="C1213" s="108"/>
      <c r="D1213" s="107"/>
      <c r="E1213" s="109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ht="15.75" customHeight="1">
      <c r="A1214" s="106"/>
      <c r="B1214" s="107"/>
      <c r="C1214" s="108"/>
      <c r="D1214" s="107"/>
      <c r="E1214" s="109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ht="15.75" customHeight="1">
      <c r="A1215" s="106"/>
      <c r="B1215" s="107"/>
      <c r="C1215" s="108"/>
      <c r="D1215" s="107"/>
      <c r="E1215" s="109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ht="15.75" customHeight="1">
      <c r="A1216" s="106"/>
      <c r="B1216" s="107"/>
      <c r="C1216" s="108"/>
      <c r="D1216" s="107"/>
      <c r="E1216" s="109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ht="15.75" customHeight="1">
      <c r="A1217" s="106"/>
      <c r="B1217" s="107"/>
      <c r="C1217" s="108"/>
      <c r="D1217" s="107"/>
      <c r="E1217" s="109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ht="15.75" customHeight="1">
      <c r="A1218" s="106"/>
      <c r="B1218" s="107"/>
      <c r="C1218" s="108"/>
      <c r="D1218" s="107"/>
      <c r="E1218" s="109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ht="15.75" customHeight="1">
      <c r="A1219" s="106"/>
      <c r="B1219" s="107"/>
      <c r="C1219" s="108"/>
      <c r="D1219" s="107"/>
      <c r="E1219" s="109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ht="15.75" customHeight="1">
      <c r="A1220" s="106"/>
      <c r="B1220" s="107"/>
      <c r="C1220" s="108"/>
      <c r="D1220" s="107"/>
      <c r="E1220" s="109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ht="15.75" customHeight="1">
      <c r="A1221" s="106"/>
      <c r="B1221" s="107"/>
      <c r="C1221" s="108"/>
      <c r="D1221" s="107"/>
      <c r="E1221" s="109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ht="15.75" customHeight="1">
      <c r="A1222" s="106"/>
      <c r="B1222" s="107"/>
      <c r="C1222" s="108"/>
      <c r="D1222" s="107"/>
      <c r="E1222" s="109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ht="15.75" customHeight="1">
      <c r="A1223" s="106"/>
      <c r="B1223" s="107"/>
      <c r="C1223" s="108"/>
      <c r="D1223" s="107"/>
      <c r="E1223" s="109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ht="15.75" customHeight="1">
      <c r="A1224" s="106"/>
      <c r="B1224" s="107"/>
      <c r="C1224" s="108"/>
      <c r="D1224" s="107"/>
      <c r="E1224" s="109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ht="15.75" customHeight="1">
      <c r="A1225" s="106"/>
      <c r="B1225" s="107"/>
      <c r="C1225" s="108"/>
      <c r="D1225" s="107"/>
      <c r="E1225" s="109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ht="15.75" customHeight="1">
      <c r="A1226" s="106"/>
      <c r="B1226" s="107"/>
      <c r="C1226" s="108"/>
      <c r="D1226" s="107"/>
      <c r="E1226" s="109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ht="15.75" customHeight="1">
      <c r="A1227" s="106"/>
      <c r="B1227" s="107"/>
      <c r="C1227" s="108"/>
      <c r="D1227" s="107"/>
      <c r="E1227" s="109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ht="15.75" customHeight="1">
      <c r="A1228" s="106"/>
      <c r="B1228" s="107"/>
      <c r="C1228" s="108"/>
      <c r="D1228" s="107"/>
      <c r="E1228" s="109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ht="15.75" customHeight="1">
      <c r="A1229" s="106"/>
      <c r="B1229" s="107"/>
      <c r="C1229" s="108"/>
      <c r="D1229" s="107"/>
      <c r="E1229" s="109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ht="15.75" customHeight="1">
      <c r="A1230" s="106"/>
      <c r="B1230" s="107"/>
      <c r="C1230" s="108"/>
      <c r="D1230" s="107"/>
      <c r="E1230" s="109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ht="15.75" customHeight="1">
      <c r="A1231" s="106"/>
      <c r="B1231" s="107"/>
      <c r="C1231" s="108"/>
      <c r="D1231" s="107"/>
      <c r="E1231" s="109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ht="15.75" customHeight="1">
      <c r="A1232" s="106"/>
      <c r="B1232" s="107"/>
      <c r="C1232" s="108"/>
      <c r="D1232" s="107"/>
      <c r="E1232" s="109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ht="15.75" customHeight="1">
      <c r="A1233" s="106"/>
      <c r="B1233" s="107"/>
      <c r="C1233" s="108"/>
      <c r="D1233" s="107"/>
      <c r="E1233" s="109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ht="15.75" customHeight="1">
      <c r="A1234" s="106"/>
      <c r="B1234" s="107"/>
      <c r="C1234" s="108"/>
      <c r="D1234" s="107"/>
      <c r="E1234" s="109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ht="15.75" customHeight="1">
      <c r="A1235" s="106"/>
      <c r="B1235" s="107"/>
      <c r="C1235" s="108"/>
      <c r="D1235" s="107"/>
      <c r="E1235" s="109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ht="15.75" customHeight="1">
      <c r="A1236" s="106"/>
      <c r="B1236" s="107"/>
      <c r="C1236" s="108"/>
      <c r="D1236" s="107"/>
      <c r="E1236" s="109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ht="15.75" customHeight="1">
      <c r="A1237" s="106"/>
      <c r="B1237" s="107"/>
      <c r="C1237" s="108"/>
      <c r="D1237" s="107"/>
      <c r="E1237" s="109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ht="15.75" customHeight="1">
      <c r="A1238" s="106"/>
      <c r="B1238" s="107"/>
      <c r="C1238" s="108"/>
      <c r="D1238" s="107"/>
      <c r="E1238" s="109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ht="15.75" customHeight="1">
      <c r="A1239" s="106"/>
      <c r="B1239" s="107"/>
      <c r="C1239" s="108"/>
      <c r="D1239" s="107"/>
      <c r="E1239" s="109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ht="15.75" customHeight="1">
      <c r="A1240" s="106"/>
      <c r="B1240" s="107"/>
      <c r="C1240" s="108"/>
      <c r="D1240" s="107"/>
      <c r="E1240" s="109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ht="15.75" customHeight="1">
      <c r="A1241" s="106"/>
      <c r="B1241" s="107"/>
      <c r="C1241" s="108"/>
      <c r="D1241" s="107"/>
      <c r="E1241" s="109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ht="15.75" customHeight="1">
      <c r="A1242" s="106"/>
      <c r="B1242" s="107"/>
      <c r="C1242" s="108"/>
      <c r="D1242" s="107"/>
      <c r="E1242" s="109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ht="15.75" customHeight="1">
      <c r="A1243" s="106"/>
      <c r="B1243" s="107"/>
      <c r="C1243" s="108"/>
      <c r="D1243" s="107"/>
      <c r="E1243" s="109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ht="15.75" customHeight="1">
      <c r="A1244" s="106"/>
      <c r="B1244" s="107"/>
      <c r="C1244" s="108"/>
      <c r="D1244" s="107"/>
      <c r="E1244" s="109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ht="15.75" customHeight="1">
      <c r="A1245" s="106"/>
      <c r="B1245" s="107"/>
      <c r="C1245" s="108"/>
      <c r="D1245" s="107"/>
      <c r="E1245" s="109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ht="15.75" customHeight="1">
      <c r="A1246" s="106"/>
      <c r="B1246" s="107"/>
      <c r="C1246" s="108"/>
      <c r="D1246" s="107"/>
      <c r="E1246" s="109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ht="15.75" customHeight="1">
      <c r="A1247" s="106"/>
      <c r="B1247" s="107"/>
      <c r="C1247" s="108"/>
      <c r="D1247" s="107"/>
      <c r="E1247" s="109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ht="15.75" customHeight="1">
      <c r="A1248" s="106"/>
      <c r="B1248" s="107"/>
      <c r="C1248" s="108"/>
      <c r="D1248" s="107"/>
      <c r="E1248" s="109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ht="15.75" customHeight="1">
      <c r="A1249" s="106"/>
      <c r="B1249" s="107"/>
      <c r="C1249" s="108"/>
      <c r="D1249" s="107"/>
      <c r="E1249" s="109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ht="15.75" customHeight="1">
      <c r="A1250" s="106"/>
      <c r="B1250" s="107"/>
      <c r="C1250" s="108"/>
      <c r="D1250" s="107"/>
      <c r="E1250" s="109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ht="15.75" customHeight="1">
      <c r="A1251" s="106"/>
      <c r="B1251" s="107"/>
      <c r="C1251" s="108"/>
      <c r="D1251" s="107"/>
      <c r="E1251" s="109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ht="15.75" customHeight="1">
      <c r="A1252" s="106"/>
      <c r="B1252" s="107"/>
      <c r="C1252" s="108"/>
      <c r="D1252" s="107"/>
      <c r="E1252" s="109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ht="15.75" customHeight="1">
      <c r="A1253" s="106"/>
      <c r="B1253" s="107"/>
      <c r="C1253" s="108"/>
      <c r="D1253" s="107"/>
      <c r="E1253" s="109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ht="15.75" customHeight="1">
      <c r="A1254" s="106"/>
      <c r="B1254" s="107"/>
      <c r="C1254" s="108"/>
      <c r="D1254" s="107"/>
      <c r="E1254" s="109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ht="15.75" customHeight="1">
      <c r="A1255" s="106"/>
      <c r="B1255" s="107"/>
      <c r="C1255" s="108"/>
      <c r="D1255" s="107"/>
      <c r="E1255" s="109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ht="15.75" customHeight="1">
      <c r="A1256" s="106"/>
      <c r="B1256" s="107"/>
      <c r="C1256" s="108"/>
      <c r="D1256" s="107"/>
      <c r="E1256" s="109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ht="15.75" customHeight="1">
      <c r="A1257" s="106"/>
      <c r="B1257" s="107"/>
      <c r="C1257" s="108"/>
      <c r="D1257" s="107"/>
      <c r="E1257" s="109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ht="15.75" customHeight="1">
      <c r="A1258" s="106"/>
      <c r="B1258" s="107"/>
      <c r="C1258" s="108"/>
      <c r="D1258" s="107"/>
      <c r="E1258" s="109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ht="15.75" customHeight="1">
      <c r="A1259" s="106"/>
      <c r="B1259" s="107"/>
      <c r="C1259" s="108"/>
      <c r="D1259" s="107"/>
      <c r="E1259" s="109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ht="15.75" customHeight="1">
      <c r="A1260" s="106"/>
      <c r="B1260" s="107"/>
      <c r="C1260" s="108"/>
      <c r="D1260" s="107"/>
      <c r="E1260" s="109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ht="15.75" customHeight="1">
      <c r="A1261" s="106"/>
      <c r="B1261" s="107"/>
      <c r="C1261" s="108"/>
      <c r="D1261" s="107"/>
      <c r="E1261" s="109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ht="15.75" customHeight="1">
      <c r="A1262" s="106"/>
      <c r="B1262" s="107"/>
      <c r="C1262" s="108"/>
      <c r="D1262" s="107"/>
      <c r="E1262" s="109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ht="15.75" customHeight="1">
      <c r="A1263" s="106"/>
      <c r="B1263" s="107"/>
      <c r="C1263" s="108"/>
      <c r="D1263" s="107"/>
      <c r="E1263" s="109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ht="15.75" customHeight="1">
      <c r="A1264" s="106"/>
      <c r="B1264" s="107"/>
      <c r="C1264" s="108"/>
      <c r="D1264" s="107"/>
      <c r="E1264" s="109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ht="15.75" customHeight="1">
      <c r="A1265" s="106"/>
      <c r="B1265" s="107"/>
      <c r="C1265" s="108"/>
      <c r="D1265" s="107"/>
      <c r="E1265" s="109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ht="15.75" customHeight="1">
      <c r="A1266" s="106"/>
      <c r="B1266" s="107"/>
      <c r="C1266" s="108"/>
      <c r="D1266" s="107"/>
      <c r="E1266" s="109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ht="15.75" customHeight="1">
      <c r="A1267" s="106"/>
      <c r="B1267" s="107"/>
      <c r="C1267" s="108"/>
      <c r="D1267" s="107"/>
      <c r="E1267" s="109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ht="15.75" customHeight="1">
      <c r="A1268" s="106"/>
      <c r="B1268" s="107"/>
      <c r="C1268" s="108"/>
      <c r="D1268" s="107"/>
      <c r="E1268" s="109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ht="15.75" customHeight="1">
      <c r="A1269" s="106"/>
      <c r="B1269" s="107"/>
      <c r="C1269" s="108"/>
      <c r="D1269" s="107"/>
      <c r="E1269" s="109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ht="15.75" customHeight="1">
      <c r="A1270" s="106"/>
      <c r="B1270" s="107"/>
      <c r="C1270" s="108"/>
      <c r="D1270" s="107"/>
      <c r="E1270" s="109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ht="15.75" customHeight="1">
      <c r="A1271" s="106"/>
      <c r="B1271" s="107"/>
      <c r="C1271" s="108"/>
      <c r="D1271" s="107"/>
      <c r="E1271" s="109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ht="15.75" customHeight="1">
      <c r="A1272" s="106"/>
      <c r="B1272" s="107"/>
      <c r="C1272" s="108"/>
      <c r="D1272" s="107"/>
      <c r="E1272" s="109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ht="15.75" customHeight="1">
      <c r="A1273" s="106"/>
      <c r="B1273" s="107"/>
      <c r="C1273" s="108"/>
      <c r="D1273" s="107"/>
      <c r="E1273" s="109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ht="15.75" customHeight="1">
      <c r="A1274" s="106"/>
      <c r="B1274" s="107"/>
      <c r="C1274" s="108"/>
      <c r="D1274" s="107"/>
      <c r="E1274" s="109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ht="15.75" customHeight="1">
      <c r="A1275" s="106"/>
      <c r="B1275" s="107"/>
      <c r="C1275" s="108"/>
      <c r="D1275" s="107"/>
      <c r="E1275" s="109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ht="15.75" customHeight="1">
      <c r="A1276" s="106"/>
      <c r="B1276" s="107"/>
      <c r="C1276" s="108"/>
      <c r="D1276" s="107"/>
      <c r="E1276" s="109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ht="15.75" customHeight="1">
      <c r="A1277" s="106"/>
      <c r="B1277" s="107"/>
      <c r="C1277" s="108"/>
      <c r="D1277" s="107"/>
      <c r="E1277" s="109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ht="15.75" customHeight="1">
      <c r="A1278" s="106"/>
      <c r="B1278" s="107"/>
      <c r="C1278" s="108"/>
      <c r="D1278" s="107"/>
      <c r="E1278" s="109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ht="15.75" customHeight="1">
      <c r="A1279" s="106"/>
      <c r="B1279" s="107"/>
      <c r="C1279" s="108"/>
      <c r="D1279" s="107"/>
      <c r="E1279" s="109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ht="15.75" customHeight="1">
      <c r="A1280" s="106"/>
      <c r="B1280" s="107"/>
      <c r="C1280" s="108"/>
      <c r="D1280" s="107"/>
      <c r="E1280" s="109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ht="15.75" customHeight="1">
      <c r="A1281" s="106"/>
      <c r="B1281" s="107"/>
      <c r="C1281" s="108"/>
      <c r="D1281" s="107"/>
      <c r="E1281" s="109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ht="15.75" customHeight="1">
      <c r="A1282" s="106"/>
      <c r="B1282" s="107"/>
      <c r="C1282" s="108"/>
      <c r="D1282" s="107"/>
      <c r="E1282" s="109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ht="15.75" customHeight="1">
      <c r="A1283" s="106"/>
      <c r="B1283" s="107"/>
      <c r="C1283" s="108"/>
      <c r="D1283" s="107"/>
      <c r="E1283" s="109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ht="15.75" customHeight="1">
      <c r="A1284" s="106"/>
      <c r="B1284" s="107"/>
      <c r="C1284" s="108"/>
      <c r="D1284" s="107"/>
      <c r="E1284" s="109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ht="15.75" customHeight="1">
      <c r="A1285" s="106"/>
      <c r="B1285" s="107"/>
      <c r="C1285" s="108"/>
      <c r="D1285" s="107"/>
      <c r="E1285" s="109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ht="15.75" customHeight="1">
      <c r="A1286" s="106"/>
      <c r="B1286" s="107"/>
      <c r="C1286" s="108"/>
      <c r="D1286" s="107"/>
      <c r="E1286" s="109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ht="15.75" customHeight="1">
      <c r="A1287" s="106"/>
      <c r="B1287" s="107"/>
      <c r="C1287" s="108"/>
      <c r="D1287" s="107"/>
      <c r="E1287" s="109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ht="15.75" customHeight="1">
      <c r="A1288" s="106"/>
      <c r="B1288" s="107"/>
      <c r="C1288" s="108"/>
      <c r="D1288" s="107"/>
      <c r="E1288" s="109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ht="15.75" customHeight="1">
      <c r="A1289" s="106"/>
      <c r="B1289" s="107"/>
      <c r="C1289" s="108"/>
      <c r="D1289" s="107"/>
      <c r="E1289" s="109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ht="15.75" customHeight="1">
      <c r="A1290" s="106"/>
      <c r="B1290" s="107"/>
      <c r="C1290" s="108"/>
      <c r="D1290" s="107"/>
      <c r="E1290" s="109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ht="15.75" customHeight="1">
      <c r="A1291" s="106"/>
      <c r="B1291" s="107"/>
      <c r="C1291" s="108"/>
      <c r="D1291" s="107"/>
      <c r="E1291" s="109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ht="15.75" customHeight="1">
      <c r="A1292" s="106"/>
      <c r="B1292" s="107"/>
      <c r="C1292" s="108"/>
      <c r="D1292" s="107"/>
      <c r="E1292" s="109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ht="15.75" customHeight="1">
      <c r="A1293" s="106"/>
      <c r="B1293" s="107"/>
      <c r="C1293" s="108"/>
      <c r="D1293" s="107"/>
      <c r="E1293" s="109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ht="15.75" customHeight="1">
      <c r="A1294" s="106"/>
      <c r="B1294" s="107"/>
      <c r="C1294" s="108"/>
      <c r="D1294" s="107"/>
      <c r="E1294" s="109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ht="15.75" customHeight="1">
      <c r="A1295" s="106"/>
      <c r="B1295" s="107"/>
      <c r="C1295" s="108"/>
      <c r="D1295" s="107"/>
      <c r="E1295" s="109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ht="15.75" customHeight="1">
      <c r="A1296" s="106"/>
      <c r="B1296" s="107"/>
      <c r="C1296" s="108"/>
      <c r="D1296" s="107"/>
      <c r="E1296" s="109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ht="15.75" customHeight="1">
      <c r="A1297" s="106"/>
      <c r="B1297" s="107"/>
      <c r="C1297" s="108"/>
      <c r="D1297" s="107"/>
      <c r="E1297" s="109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ht="15.75" customHeight="1">
      <c r="A1298" s="106"/>
      <c r="B1298" s="107"/>
      <c r="C1298" s="108"/>
      <c r="D1298" s="107"/>
      <c r="E1298" s="109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ht="15.75" customHeight="1">
      <c r="A1299" s="106"/>
      <c r="B1299" s="107"/>
      <c r="C1299" s="108"/>
      <c r="D1299" s="107"/>
      <c r="E1299" s="109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ht="15.75" customHeight="1">
      <c r="A1300" s="106"/>
      <c r="B1300" s="107"/>
      <c r="C1300" s="108"/>
      <c r="D1300" s="107"/>
      <c r="E1300" s="109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ht="15.75" customHeight="1">
      <c r="A1301" s="106"/>
      <c r="B1301" s="107"/>
      <c r="C1301" s="108"/>
      <c r="D1301" s="107"/>
      <c r="E1301" s="109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ht="15.75" customHeight="1">
      <c r="A1302" s="106"/>
      <c r="B1302" s="107"/>
      <c r="C1302" s="108"/>
      <c r="D1302" s="107"/>
      <c r="E1302" s="109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ht="15.75" customHeight="1">
      <c r="A1303" s="106"/>
      <c r="B1303" s="107"/>
      <c r="C1303" s="108"/>
      <c r="D1303" s="107"/>
      <c r="E1303" s="109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ht="15.75" customHeight="1">
      <c r="A1304" s="106"/>
      <c r="B1304" s="107"/>
      <c r="C1304" s="108"/>
      <c r="D1304" s="107"/>
      <c r="E1304" s="109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ht="15.75" customHeight="1">
      <c r="A1305" s="106"/>
      <c r="B1305" s="107"/>
      <c r="C1305" s="108"/>
      <c r="D1305" s="107"/>
      <c r="E1305" s="109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ht="15.75" customHeight="1">
      <c r="A1306" s="106"/>
      <c r="B1306" s="107"/>
      <c r="C1306" s="108"/>
      <c r="D1306" s="107"/>
      <c r="E1306" s="109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ht="15.75" customHeight="1">
      <c r="A1307" s="106"/>
      <c r="B1307" s="107"/>
      <c r="C1307" s="108"/>
      <c r="D1307" s="107"/>
      <c r="E1307" s="109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ht="15.75" customHeight="1">
      <c r="A1308" s="106"/>
      <c r="B1308" s="107"/>
      <c r="C1308" s="108"/>
      <c r="D1308" s="107"/>
      <c r="E1308" s="109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  <row r="1309" spans="1:50" ht="15.75" customHeight="1">
      <c r="A1309" s="106"/>
      <c r="B1309" s="107"/>
      <c r="C1309" s="108"/>
      <c r="D1309" s="107"/>
      <c r="E1309" s="109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</row>
    <row r="1310" spans="1:50" ht="15.75" customHeight="1">
      <c r="A1310" s="106"/>
      <c r="B1310" s="107"/>
      <c r="C1310" s="108"/>
      <c r="D1310" s="107"/>
      <c r="E1310" s="109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</row>
    <row r="1311" spans="1:50" ht="15.75" customHeight="1">
      <c r="A1311" s="106"/>
      <c r="B1311" s="107"/>
      <c r="C1311" s="108"/>
      <c r="D1311" s="107"/>
      <c r="E1311" s="109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</row>
    <row r="1312" spans="1:50" ht="15.75" customHeight="1">
      <c r="A1312" s="106"/>
      <c r="B1312" s="107"/>
      <c r="C1312" s="108"/>
      <c r="D1312" s="107"/>
      <c r="E1312" s="109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</row>
    <row r="1313" spans="1:50" ht="15.75" customHeight="1">
      <c r="A1313" s="106"/>
      <c r="B1313" s="107"/>
      <c r="C1313" s="108"/>
      <c r="D1313" s="107"/>
      <c r="E1313" s="109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</row>
    <row r="1314" spans="1:50" ht="15.75" customHeight="1">
      <c r="A1314" s="106"/>
      <c r="B1314" s="107"/>
      <c r="C1314" s="108"/>
      <c r="D1314" s="107"/>
      <c r="E1314" s="109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</row>
    <row r="1315" spans="1:50" ht="15.75" customHeight="1">
      <c r="A1315" s="106"/>
      <c r="B1315" s="107"/>
      <c r="C1315" s="108"/>
      <c r="D1315" s="107"/>
      <c r="E1315" s="109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</row>
    <row r="1316" spans="1:50" ht="15.75" customHeight="1">
      <c r="A1316" s="106"/>
      <c r="B1316" s="107"/>
      <c r="C1316" s="108"/>
      <c r="D1316" s="107"/>
      <c r="E1316" s="109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</row>
    <row r="1317" spans="1:50" ht="15.75" customHeight="1">
      <c r="A1317" s="106"/>
      <c r="B1317" s="107"/>
      <c r="C1317" s="108"/>
      <c r="D1317" s="107"/>
      <c r="E1317" s="109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</row>
    <row r="1318" spans="1:50" ht="15.75" customHeight="1">
      <c r="A1318" s="106"/>
      <c r="B1318" s="107"/>
      <c r="C1318" s="108"/>
      <c r="D1318" s="107"/>
      <c r="E1318" s="109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</row>
    <row r="1319" spans="1:50" ht="15.75" customHeight="1">
      <c r="A1319" s="106"/>
      <c r="B1319" s="107"/>
      <c r="C1319" s="108"/>
      <c r="D1319" s="107"/>
      <c r="E1319" s="109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</row>
    <row r="1320" spans="1:50" ht="15.75" customHeight="1">
      <c r="A1320" s="106"/>
      <c r="B1320" s="107"/>
      <c r="C1320" s="108"/>
      <c r="D1320" s="107"/>
      <c r="E1320" s="109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</row>
    <row r="1321" spans="1:50" ht="15.75" customHeight="1">
      <c r="A1321" s="106"/>
      <c r="B1321" s="107"/>
      <c r="C1321" s="108"/>
      <c r="D1321" s="107"/>
      <c r="E1321" s="109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</row>
    <row r="1322" spans="1:50" ht="15.75" customHeight="1">
      <c r="A1322" s="106"/>
      <c r="B1322" s="107"/>
      <c r="C1322" s="108"/>
      <c r="D1322" s="107"/>
      <c r="E1322" s="109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</row>
    <row r="1323" spans="1:50" ht="15.75" customHeight="1">
      <c r="A1323" s="106"/>
      <c r="B1323" s="107"/>
      <c r="C1323" s="108"/>
      <c r="D1323" s="107"/>
      <c r="E1323" s="109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</row>
    <row r="1324" spans="1:50" ht="15.75" customHeight="1">
      <c r="A1324" s="106"/>
      <c r="B1324" s="107"/>
      <c r="C1324" s="108"/>
      <c r="D1324" s="107"/>
      <c r="E1324" s="109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</row>
    <row r="1325" spans="1:50" ht="15.75" customHeight="1">
      <c r="A1325" s="106"/>
      <c r="B1325" s="107"/>
      <c r="C1325" s="108"/>
      <c r="D1325" s="107"/>
      <c r="E1325" s="109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</row>
    <row r="1326" spans="1:50" ht="15.75" customHeight="1">
      <c r="A1326" s="106"/>
      <c r="B1326" s="107"/>
      <c r="C1326" s="108"/>
      <c r="D1326" s="107"/>
      <c r="E1326" s="109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</row>
    <row r="1327" spans="1:50" ht="15.75" customHeight="1">
      <c r="A1327" s="106"/>
      <c r="B1327" s="107"/>
      <c r="C1327" s="108"/>
      <c r="D1327" s="107"/>
      <c r="E1327" s="109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</row>
    <row r="1328" spans="1:50" ht="15.75" customHeight="1">
      <c r="A1328" s="106"/>
      <c r="B1328" s="107"/>
      <c r="C1328" s="108"/>
      <c r="D1328" s="107"/>
      <c r="E1328" s="109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</row>
    <row r="1329" spans="1:50" ht="15.75" customHeight="1">
      <c r="A1329" s="106"/>
      <c r="B1329" s="107"/>
      <c r="C1329" s="108"/>
      <c r="D1329" s="107"/>
      <c r="E1329" s="109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</row>
    <row r="1330" spans="1:50" ht="15.75" customHeight="1">
      <c r="A1330" s="106"/>
      <c r="B1330" s="107"/>
      <c r="C1330" s="108"/>
      <c r="D1330" s="107"/>
      <c r="E1330" s="109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</row>
    <row r="1331" spans="1:50" ht="15.75" customHeight="1">
      <c r="A1331" s="106"/>
      <c r="B1331" s="107"/>
      <c r="C1331" s="108"/>
      <c r="D1331" s="107"/>
      <c r="E1331" s="109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</row>
    <row r="1332" spans="1:50" ht="15.75" customHeight="1">
      <c r="A1332" s="106"/>
      <c r="B1332" s="107"/>
      <c r="C1332" s="108"/>
      <c r="D1332" s="107"/>
      <c r="E1332" s="109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</row>
    <row r="1333" spans="1:50" ht="15.75" customHeight="1">
      <c r="A1333" s="106"/>
      <c r="B1333" s="107"/>
      <c r="C1333" s="108"/>
      <c r="D1333" s="107"/>
      <c r="E1333" s="109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</row>
    <row r="1334" spans="1:50" ht="15.75" customHeight="1">
      <c r="A1334" s="106"/>
      <c r="B1334" s="107"/>
      <c r="C1334" s="108"/>
      <c r="D1334" s="107"/>
      <c r="E1334" s="109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</row>
    <row r="1335" spans="1:50" ht="15.75" customHeight="1">
      <c r="A1335" s="106"/>
      <c r="B1335" s="107"/>
      <c r="C1335" s="108"/>
      <c r="D1335" s="107"/>
      <c r="E1335" s="109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</row>
    <row r="1336" spans="1:50" ht="15.75" customHeight="1">
      <c r="A1336" s="106"/>
      <c r="B1336" s="107"/>
      <c r="C1336" s="108"/>
      <c r="D1336" s="107"/>
      <c r="E1336" s="109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</row>
    <row r="1337" spans="1:50" ht="15.75" customHeight="1">
      <c r="A1337" s="106"/>
      <c r="B1337" s="107"/>
      <c r="C1337" s="108"/>
      <c r="D1337" s="107"/>
      <c r="E1337" s="109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</row>
    <row r="1338" spans="1:50" ht="15.75" customHeight="1">
      <c r="A1338" s="106"/>
      <c r="B1338" s="107"/>
      <c r="C1338" s="108"/>
      <c r="D1338" s="107"/>
      <c r="E1338" s="109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</row>
    <row r="1339" spans="1:50" ht="15.75" customHeight="1">
      <c r="A1339" s="106"/>
      <c r="B1339" s="107"/>
      <c r="C1339" s="108"/>
      <c r="D1339" s="107"/>
      <c r="E1339" s="109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</row>
    <row r="1340" spans="1:50" ht="15.75" customHeight="1">
      <c r="A1340" s="106"/>
      <c r="B1340" s="107"/>
      <c r="C1340" s="108"/>
      <c r="D1340" s="107"/>
      <c r="E1340" s="109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</row>
    <row r="1341" spans="1:50" ht="15.75" customHeight="1">
      <c r="A1341" s="106"/>
      <c r="B1341" s="107"/>
      <c r="C1341" s="108"/>
      <c r="D1341" s="107"/>
      <c r="E1341" s="109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</row>
    <row r="1342" spans="1:50" ht="15.75" customHeight="1">
      <c r="A1342" s="106"/>
      <c r="B1342" s="107"/>
      <c r="C1342" s="108"/>
      <c r="D1342" s="107"/>
      <c r="E1342" s="109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</row>
    <row r="1343" spans="1:50" ht="15.75" customHeight="1">
      <c r="A1343" s="106"/>
      <c r="B1343" s="107"/>
      <c r="C1343" s="108"/>
      <c r="D1343" s="107"/>
      <c r="E1343" s="109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</row>
    <row r="1344" spans="1:50" ht="15.75" customHeight="1">
      <c r="A1344" s="106"/>
      <c r="B1344" s="107"/>
      <c r="C1344" s="108"/>
      <c r="D1344" s="107"/>
      <c r="E1344" s="109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</row>
    <row r="1345" spans="1:50" ht="15.75" customHeight="1">
      <c r="A1345" s="106"/>
      <c r="B1345" s="107"/>
      <c r="C1345" s="108"/>
      <c r="D1345" s="107"/>
      <c r="E1345" s="109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</row>
    <row r="1346" spans="1:50" ht="15.75" customHeight="1">
      <c r="A1346" s="106"/>
      <c r="B1346" s="107"/>
      <c r="C1346" s="108"/>
      <c r="D1346" s="107"/>
      <c r="E1346" s="109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</row>
    <row r="1347" spans="1:50" ht="15.75" customHeight="1">
      <c r="A1347" s="106"/>
      <c r="B1347" s="107"/>
      <c r="C1347" s="108"/>
      <c r="D1347" s="107"/>
      <c r="E1347" s="109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</row>
    <row r="1348" spans="1:50" ht="15.75" customHeight="1">
      <c r="A1348" s="106"/>
      <c r="B1348" s="107"/>
      <c r="C1348" s="108"/>
      <c r="D1348" s="107"/>
      <c r="E1348" s="109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</row>
    <row r="1349" spans="1:50" ht="15.75" customHeight="1">
      <c r="A1349" s="106"/>
      <c r="B1349" s="107"/>
      <c r="C1349" s="108"/>
      <c r="D1349" s="107"/>
      <c r="E1349" s="109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</row>
    <row r="1350" spans="1:50" ht="15.75" customHeight="1">
      <c r="A1350" s="106"/>
      <c r="B1350" s="107"/>
      <c r="C1350" s="108"/>
      <c r="D1350" s="107"/>
      <c r="E1350" s="109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</row>
    <row r="1351" spans="1:50" ht="15.75" customHeight="1">
      <c r="A1351" s="106"/>
      <c r="B1351" s="107"/>
      <c r="C1351" s="108"/>
      <c r="D1351" s="107"/>
      <c r="E1351" s="109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</row>
    <row r="1352" spans="1:50" ht="15.75" customHeight="1">
      <c r="A1352" s="106"/>
      <c r="B1352" s="107"/>
      <c r="C1352" s="108"/>
      <c r="D1352" s="107"/>
      <c r="E1352" s="109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</row>
    <row r="1353" spans="1:50" ht="15.75" customHeight="1">
      <c r="A1353" s="106"/>
      <c r="B1353" s="107"/>
      <c r="C1353" s="108"/>
      <c r="D1353" s="107"/>
      <c r="E1353" s="109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</row>
    <row r="1354" spans="1:50" ht="15.75" customHeight="1">
      <c r="A1354" s="106"/>
      <c r="B1354" s="107"/>
      <c r="C1354" s="108"/>
      <c r="D1354" s="107"/>
      <c r="E1354" s="109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</row>
    <row r="1355" spans="1:50" ht="15.75" customHeight="1">
      <c r="A1355" s="106"/>
      <c r="B1355" s="107"/>
      <c r="C1355" s="108"/>
      <c r="D1355" s="107"/>
      <c r="E1355" s="109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</row>
    <row r="1356" spans="1:50" ht="15.75" customHeight="1">
      <c r="A1356" s="106"/>
      <c r="B1356" s="107"/>
      <c r="C1356" s="108"/>
      <c r="D1356" s="107"/>
      <c r="E1356" s="109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</row>
    <row r="1357" spans="1:50" ht="15.75" customHeight="1">
      <c r="A1357" s="106"/>
      <c r="B1357" s="107"/>
      <c r="C1357" s="108"/>
      <c r="D1357" s="107"/>
      <c r="E1357" s="109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</row>
    <row r="1358" spans="1:50" ht="15.75" customHeight="1">
      <c r="A1358" s="106"/>
      <c r="B1358" s="107"/>
      <c r="C1358" s="108"/>
      <c r="D1358" s="107"/>
      <c r="E1358" s="109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</row>
    <row r="1359" spans="1:50" ht="15.75" customHeight="1">
      <c r="A1359" s="106"/>
      <c r="B1359" s="107"/>
      <c r="C1359" s="108"/>
      <c r="D1359" s="107"/>
      <c r="E1359" s="109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</row>
    <row r="1360" spans="1:50" ht="15.75" customHeight="1">
      <c r="A1360" s="106"/>
      <c r="B1360" s="107"/>
      <c r="C1360" s="108"/>
      <c r="D1360" s="107"/>
      <c r="E1360" s="109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</row>
    <row r="1361" spans="1:50" ht="15.75" customHeight="1">
      <c r="A1361" s="106"/>
      <c r="B1361" s="107"/>
      <c r="C1361" s="108"/>
      <c r="D1361" s="107"/>
      <c r="E1361" s="109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</row>
    <row r="1362" spans="1:50" ht="15.75" customHeight="1">
      <c r="A1362" s="106"/>
      <c r="B1362" s="107"/>
      <c r="C1362" s="108"/>
      <c r="D1362" s="107"/>
      <c r="E1362" s="109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</row>
    <row r="1363" spans="1:50" ht="15.75" customHeight="1">
      <c r="A1363" s="106"/>
      <c r="B1363" s="107"/>
      <c r="C1363" s="108"/>
      <c r="D1363" s="107"/>
      <c r="E1363" s="109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</row>
    <row r="1364" spans="1:50" ht="15.75" customHeight="1">
      <c r="A1364" s="106"/>
      <c r="B1364" s="107"/>
      <c r="C1364" s="108"/>
      <c r="D1364" s="107"/>
      <c r="E1364" s="109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</row>
    <row r="1365" spans="1:50" ht="15.75" customHeight="1">
      <c r="A1365" s="106"/>
      <c r="B1365" s="107"/>
      <c r="C1365" s="108"/>
      <c r="D1365" s="107"/>
      <c r="E1365" s="109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</row>
    <row r="1366" spans="1:50" ht="15.75" customHeight="1">
      <c r="A1366" s="106"/>
      <c r="B1366" s="107"/>
      <c r="C1366" s="108"/>
      <c r="D1366" s="107"/>
      <c r="E1366" s="109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</row>
    <row r="1367" spans="1:50" ht="15.75" customHeight="1">
      <c r="A1367" s="106"/>
      <c r="B1367" s="107"/>
      <c r="C1367" s="108"/>
      <c r="D1367" s="107"/>
      <c r="E1367" s="109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</row>
    <row r="1368" spans="1:50" ht="15.75" customHeight="1">
      <c r="A1368" s="106"/>
      <c r="B1368" s="107"/>
      <c r="C1368" s="108"/>
      <c r="D1368" s="107"/>
      <c r="E1368" s="109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</row>
    <row r="1369" spans="1:50" ht="15.75" customHeight="1">
      <c r="A1369" s="106"/>
      <c r="B1369" s="107"/>
      <c r="C1369" s="108"/>
      <c r="D1369" s="107"/>
      <c r="E1369" s="109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</row>
    <row r="1370" spans="1:50" ht="15.75" customHeight="1">
      <c r="A1370" s="106"/>
      <c r="B1370" s="107"/>
      <c r="C1370" s="108"/>
      <c r="D1370" s="107"/>
      <c r="E1370" s="109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</row>
    <row r="1371" spans="1:50" ht="15.75" customHeight="1">
      <c r="A1371" s="106"/>
      <c r="B1371" s="107"/>
      <c r="C1371" s="108"/>
      <c r="D1371" s="107"/>
      <c r="E1371" s="109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</row>
    <row r="1372" spans="1:50" ht="15.75" customHeight="1">
      <c r="A1372" s="106"/>
      <c r="B1372" s="107"/>
      <c r="C1372" s="108"/>
      <c r="D1372" s="107"/>
      <c r="E1372" s="109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</row>
    <row r="1373" spans="1:50" ht="15.75" customHeight="1">
      <c r="A1373" s="106"/>
      <c r="B1373" s="107"/>
      <c r="C1373" s="108"/>
      <c r="D1373" s="107"/>
      <c r="E1373" s="109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</row>
    <row r="1374" spans="1:50" ht="15.75" customHeight="1">
      <c r="A1374" s="106"/>
      <c r="B1374" s="107"/>
      <c r="C1374" s="108"/>
      <c r="D1374" s="107"/>
      <c r="E1374" s="109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</row>
    <row r="1375" spans="1:50" ht="15.75" customHeight="1">
      <c r="A1375" s="106"/>
      <c r="B1375" s="107"/>
      <c r="C1375" s="108"/>
      <c r="D1375" s="107"/>
      <c r="E1375" s="109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</row>
    <row r="1376" spans="1:50" ht="15.75" customHeight="1">
      <c r="A1376" s="106"/>
      <c r="B1376" s="107"/>
      <c r="C1376" s="108"/>
      <c r="D1376" s="107"/>
      <c r="E1376" s="109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</row>
    <row r="1377" spans="1:50" ht="15.75" customHeight="1">
      <c r="A1377" s="106"/>
      <c r="B1377" s="107"/>
      <c r="C1377" s="108"/>
      <c r="D1377" s="107"/>
      <c r="E1377" s="109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</row>
    <row r="1378" spans="1:50" ht="15.75" customHeight="1">
      <c r="A1378" s="106"/>
      <c r="B1378" s="107"/>
      <c r="C1378" s="108"/>
      <c r="D1378" s="107"/>
      <c r="E1378" s="109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</row>
    <row r="1379" spans="1:50" ht="15.75" customHeight="1">
      <c r="A1379" s="106"/>
      <c r="B1379" s="107"/>
      <c r="C1379" s="108"/>
      <c r="D1379" s="107"/>
      <c r="E1379" s="109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</row>
    <row r="1380" spans="1:50" ht="15.75" customHeight="1">
      <c r="A1380" s="106"/>
      <c r="B1380" s="107"/>
      <c r="C1380" s="108"/>
      <c r="D1380" s="107"/>
      <c r="E1380" s="109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</row>
    <row r="1381" spans="1:50" ht="15.75" customHeight="1">
      <c r="A1381" s="106"/>
      <c r="B1381" s="107"/>
      <c r="C1381" s="108"/>
      <c r="D1381" s="107"/>
      <c r="E1381" s="109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</row>
    <row r="1382" spans="1:50" ht="15.75" customHeight="1">
      <c r="A1382" s="106"/>
      <c r="B1382" s="107"/>
      <c r="C1382" s="108"/>
      <c r="D1382" s="107"/>
      <c r="E1382" s="109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</row>
    <row r="1383" spans="1:50" ht="15.75" customHeight="1">
      <c r="A1383" s="106"/>
      <c r="B1383" s="107"/>
      <c r="C1383" s="108"/>
      <c r="D1383" s="107"/>
      <c r="E1383" s="109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</row>
    <row r="1384" spans="1:50" ht="15.75" customHeight="1">
      <c r="A1384" s="106"/>
      <c r="B1384" s="107"/>
      <c r="C1384" s="108"/>
      <c r="D1384" s="107"/>
      <c r="E1384" s="109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</row>
    <row r="1385" spans="1:50" ht="15.75" customHeight="1">
      <c r="A1385" s="106"/>
      <c r="B1385" s="107"/>
      <c r="C1385" s="108"/>
      <c r="D1385" s="107"/>
      <c r="E1385" s="109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</row>
    <row r="1386" spans="1:50" ht="15.75" customHeight="1">
      <c r="A1386" s="106"/>
      <c r="B1386" s="107"/>
      <c r="C1386" s="108"/>
      <c r="D1386" s="107"/>
      <c r="E1386" s="109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</row>
    <row r="1387" spans="1:50" ht="15.75" customHeight="1">
      <c r="A1387" s="106"/>
      <c r="B1387" s="107"/>
      <c r="C1387" s="108"/>
      <c r="D1387" s="107"/>
      <c r="E1387" s="109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</row>
    <row r="1388" spans="1:50" ht="15.75" customHeight="1">
      <c r="A1388" s="106"/>
      <c r="B1388" s="107"/>
      <c r="C1388" s="108"/>
      <c r="D1388" s="107"/>
      <c r="E1388" s="109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</row>
    <row r="1389" spans="1:50" ht="15.75" customHeight="1">
      <c r="A1389" s="106"/>
      <c r="B1389" s="107"/>
      <c r="C1389" s="108"/>
      <c r="D1389" s="107"/>
      <c r="E1389" s="109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</row>
    <row r="1390" spans="1:50" ht="15.75" customHeight="1">
      <c r="A1390" s="106"/>
      <c r="B1390" s="107"/>
      <c r="C1390" s="108"/>
      <c r="D1390" s="107"/>
      <c r="E1390" s="109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</row>
    <row r="1391" spans="1:50" ht="15.75" customHeight="1">
      <c r="A1391" s="106"/>
      <c r="B1391" s="107"/>
      <c r="C1391" s="108"/>
      <c r="D1391" s="107"/>
      <c r="E1391" s="109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</row>
    <row r="1392" spans="1:50" ht="15.75" customHeight="1">
      <c r="A1392" s="106"/>
      <c r="B1392" s="107"/>
      <c r="C1392" s="108"/>
      <c r="D1392" s="107"/>
      <c r="E1392" s="109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</row>
    <row r="1393" spans="1:50" ht="15.75" customHeight="1">
      <c r="A1393" s="106"/>
      <c r="B1393" s="107"/>
      <c r="C1393" s="108"/>
      <c r="D1393" s="107"/>
      <c r="E1393" s="109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</row>
    <row r="1394" spans="1:50" ht="15.75" customHeight="1">
      <c r="A1394" s="106"/>
      <c r="B1394" s="107"/>
      <c r="C1394" s="108"/>
      <c r="D1394" s="107"/>
      <c r="E1394" s="109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</row>
    <row r="1395" spans="1:50" ht="15.75" customHeight="1">
      <c r="A1395" s="106"/>
      <c r="B1395" s="107"/>
      <c r="C1395" s="108"/>
      <c r="D1395" s="107"/>
      <c r="E1395" s="109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</row>
    <row r="1396" spans="1:50" ht="15.75" customHeight="1">
      <c r="A1396" s="106"/>
      <c r="B1396" s="107"/>
      <c r="C1396" s="108"/>
      <c r="D1396" s="107"/>
      <c r="E1396" s="109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</row>
    <row r="1397" spans="1:50" ht="15.75" customHeight="1">
      <c r="A1397" s="106"/>
      <c r="B1397" s="107"/>
      <c r="C1397" s="108"/>
      <c r="D1397" s="107"/>
      <c r="E1397" s="109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</row>
    <row r="1398" spans="1:50" ht="15.75" customHeight="1">
      <c r="A1398" s="106"/>
      <c r="B1398" s="107"/>
      <c r="C1398" s="108"/>
      <c r="D1398" s="107"/>
      <c r="E1398" s="109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</row>
    <row r="1399" spans="1:50" ht="15.75" customHeight="1">
      <c r="A1399" s="106"/>
      <c r="B1399" s="107"/>
      <c r="C1399" s="108"/>
      <c r="D1399" s="107"/>
      <c r="E1399" s="109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</row>
    <row r="1400" spans="1:50" ht="15.75" customHeight="1">
      <c r="A1400" s="106"/>
      <c r="B1400" s="107"/>
      <c r="C1400" s="108"/>
      <c r="D1400" s="107"/>
      <c r="E1400" s="109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</row>
    <row r="1401" spans="1:50" ht="15.75" customHeight="1">
      <c r="A1401" s="106"/>
      <c r="B1401" s="107"/>
      <c r="C1401" s="108"/>
      <c r="D1401" s="107"/>
      <c r="E1401" s="109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</row>
    <row r="1402" spans="1:50" ht="15.75" customHeight="1">
      <c r="A1402" s="106"/>
      <c r="B1402" s="107"/>
      <c r="C1402" s="108"/>
      <c r="D1402" s="107"/>
      <c r="E1402" s="109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</row>
    <row r="1403" spans="1:50" ht="15.75" customHeight="1">
      <c r="A1403" s="106"/>
      <c r="B1403" s="107"/>
      <c r="C1403" s="108"/>
      <c r="D1403" s="107"/>
      <c r="E1403" s="109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</row>
    <row r="1404" spans="1:50" ht="15.75" customHeight="1">
      <c r="A1404" s="106"/>
      <c r="B1404" s="107"/>
      <c r="C1404" s="108"/>
      <c r="D1404" s="107"/>
      <c r="E1404" s="109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</row>
    <row r="1405" spans="1:50" ht="15.75" customHeight="1">
      <c r="A1405" s="106"/>
      <c r="B1405" s="107"/>
      <c r="C1405" s="108"/>
      <c r="D1405" s="107"/>
      <c r="E1405" s="109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</row>
    <row r="1406" spans="1:50" ht="15.75" customHeight="1">
      <c r="A1406" s="106"/>
      <c r="B1406" s="107"/>
      <c r="C1406" s="108"/>
      <c r="D1406" s="107"/>
      <c r="E1406" s="109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</row>
    <row r="1407" spans="1:50" ht="15.75" customHeight="1">
      <c r="A1407" s="106"/>
      <c r="B1407" s="107"/>
      <c r="C1407" s="108"/>
      <c r="D1407" s="107"/>
      <c r="E1407" s="109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</row>
    <row r="1408" spans="1:50" ht="15.75" customHeight="1">
      <c r="A1408" s="106"/>
      <c r="B1408" s="107"/>
      <c r="C1408" s="108"/>
      <c r="D1408" s="107"/>
      <c r="E1408" s="109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</row>
    <row r="1409" spans="1:50" ht="15.75" customHeight="1">
      <c r="A1409" s="106"/>
      <c r="B1409" s="107"/>
      <c r="C1409" s="108"/>
      <c r="D1409" s="107"/>
      <c r="E1409" s="109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</row>
    <row r="1410" spans="1:50" ht="15.75" customHeight="1">
      <c r="A1410" s="106"/>
      <c r="B1410" s="107"/>
      <c r="C1410" s="108"/>
      <c r="D1410" s="107"/>
      <c r="E1410" s="109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</row>
    <row r="1411" spans="1:50" ht="15.75" customHeight="1">
      <c r="A1411" s="106"/>
      <c r="B1411" s="107"/>
      <c r="C1411" s="108"/>
      <c r="D1411" s="107"/>
      <c r="E1411" s="109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</row>
    <row r="1412" spans="1:50" ht="15.75" customHeight="1">
      <c r="A1412" s="106"/>
      <c r="B1412" s="107"/>
      <c r="C1412" s="108"/>
      <c r="D1412" s="107"/>
      <c r="E1412" s="109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</row>
    <row r="1413" spans="1:50" ht="15.75" customHeight="1">
      <c r="A1413" s="106"/>
      <c r="B1413" s="107"/>
      <c r="C1413" s="108"/>
      <c r="D1413" s="107"/>
      <c r="E1413" s="109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</row>
    <row r="1414" spans="1:50" ht="15.75" customHeight="1">
      <c r="A1414" s="106"/>
      <c r="B1414" s="107"/>
      <c r="C1414" s="108"/>
      <c r="D1414" s="107"/>
      <c r="E1414" s="109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</row>
    <row r="1415" spans="1:50" ht="15.75" customHeight="1">
      <c r="A1415" s="106"/>
      <c r="B1415" s="107"/>
      <c r="C1415" s="108"/>
      <c r="D1415" s="107"/>
      <c r="E1415" s="109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</row>
    <row r="1416" spans="1:50" ht="15.75" customHeight="1">
      <c r="A1416" s="106"/>
      <c r="B1416" s="107"/>
      <c r="C1416" s="108"/>
      <c r="D1416" s="107"/>
      <c r="E1416" s="109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</row>
    <row r="1417" spans="1:50" ht="15.75" customHeight="1">
      <c r="A1417" s="106"/>
      <c r="B1417" s="107"/>
      <c r="C1417" s="108"/>
      <c r="D1417" s="107"/>
      <c r="E1417" s="109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</row>
    <row r="1418" spans="1:50" ht="15.75" customHeight="1">
      <c r="A1418" s="106"/>
      <c r="B1418" s="107"/>
      <c r="C1418" s="108"/>
      <c r="D1418" s="107"/>
      <c r="E1418" s="109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</row>
    <row r="1419" spans="1:50" ht="15.75" customHeight="1">
      <c r="A1419" s="106"/>
      <c r="B1419" s="107"/>
      <c r="C1419" s="108"/>
      <c r="D1419" s="107"/>
      <c r="E1419" s="109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</row>
    <row r="1420" spans="1:50" ht="15.75" customHeight="1">
      <c r="A1420" s="106"/>
      <c r="B1420" s="107"/>
      <c r="C1420" s="108"/>
      <c r="D1420" s="107"/>
      <c r="E1420" s="109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</row>
    <row r="1421" spans="1:50" ht="15.75" customHeight="1">
      <c r="A1421" s="106"/>
      <c r="B1421" s="107"/>
      <c r="C1421" s="108"/>
      <c r="D1421" s="107"/>
      <c r="E1421" s="109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</row>
    <row r="1422" spans="1:50" ht="15.75" customHeight="1">
      <c r="A1422" s="106"/>
      <c r="B1422" s="107"/>
      <c r="C1422" s="108"/>
      <c r="D1422" s="107"/>
      <c r="E1422" s="109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</row>
    <row r="1423" spans="1:50" ht="15.75" customHeight="1">
      <c r="A1423" s="106"/>
      <c r="B1423" s="107"/>
      <c r="C1423" s="108"/>
      <c r="D1423" s="107"/>
      <c r="E1423" s="109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</row>
    <row r="1424" spans="1:50" ht="15.75" customHeight="1">
      <c r="A1424" s="106"/>
      <c r="B1424" s="107"/>
      <c r="C1424" s="108"/>
      <c r="D1424" s="107"/>
      <c r="E1424" s="109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</row>
    <row r="1425" spans="1:50" ht="15.75" customHeight="1">
      <c r="A1425" s="106"/>
      <c r="B1425" s="107"/>
      <c r="C1425" s="108"/>
      <c r="D1425" s="107"/>
      <c r="E1425" s="109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</row>
    <row r="1426" spans="1:50" ht="15.75" customHeight="1">
      <c r="A1426" s="106"/>
      <c r="B1426" s="107"/>
      <c r="C1426" s="108"/>
      <c r="D1426" s="107"/>
      <c r="E1426" s="109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</row>
    <row r="1427" spans="1:50" ht="15.75" customHeight="1">
      <c r="A1427" s="106"/>
      <c r="B1427" s="107"/>
      <c r="C1427" s="108"/>
      <c r="D1427" s="107"/>
      <c r="E1427" s="109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</row>
    <row r="1428" spans="1:50" ht="15.75" customHeight="1">
      <c r="A1428" s="106"/>
      <c r="B1428" s="107"/>
      <c r="C1428" s="108"/>
      <c r="D1428" s="107"/>
      <c r="E1428" s="109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</row>
    <row r="1429" spans="1:50" ht="15.75" customHeight="1">
      <c r="A1429" s="106"/>
      <c r="B1429" s="107"/>
      <c r="C1429" s="108"/>
      <c r="D1429" s="107"/>
      <c r="E1429" s="109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</row>
    <row r="1430" spans="1:50" ht="15.75" customHeight="1">
      <c r="A1430" s="106"/>
      <c r="B1430" s="107"/>
      <c r="C1430" s="108"/>
      <c r="D1430" s="107"/>
      <c r="E1430" s="109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</row>
    <row r="1431" spans="1:50" ht="15.75" customHeight="1">
      <c r="A1431" s="106"/>
      <c r="B1431" s="107"/>
      <c r="C1431" s="108"/>
      <c r="D1431" s="107"/>
      <c r="E1431" s="109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</row>
    <row r="1432" spans="1:50" ht="15.75" customHeight="1">
      <c r="A1432" s="106"/>
      <c r="B1432" s="107"/>
      <c r="C1432" s="108"/>
      <c r="D1432" s="107"/>
      <c r="E1432" s="109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</row>
    <row r="1433" spans="1:50" ht="15.75" customHeight="1">
      <c r="A1433" s="106"/>
      <c r="B1433" s="107"/>
      <c r="C1433" s="108"/>
      <c r="D1433" s="107"/>
      <c r="E1433" s="109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</row>
    <row r="1434" spans="1:50" ht="15.75" customHeight="1">
      <c r="A1434" s="106"/>
      <c r="B1434" s="107"/>
      <c r="C1434" s="108"/>
      <c r="D1434" s="107"/>
      <c r="E1434" s="109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</row>
    <row r="1435" spans="1:50" ht="15.75" customHeight="1">
      <c r="A1435" s="106"/>
      <c r="B1435" s="107"/>
      <c r="C1435" s="108"/>
      <c r="D1435" s="107"/>
      <c r="E1435" s="109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</row>
    <row r="1436" spans="1:50" ht="15.75" customHeight="1">
      <c r="A1436" s="106"/>
      <c r="B1436" s="107"/>
      <c r="C1436" s="108"/>
      <c r="D1436" s="107"/>
      <c r="E1436" s="109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</row>
    <row r="1437" spans="1:50" ht="15.75" customHeight="1">
      <c r="A1437" s="106"/>
      <c r="B1437" s="107"/>
      <c r="C1437" s="108"/>
      <c r="D1437" s="107"/>
      <c r="E1437" s="109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</row>
    <row r="1438" spans="1:50" ht="15.75" customHeight="1">
      <c r="A1438" s="106"/>
      <c r="B1438" s="107"/>
      <c r="C1438" s="108"/>
      <c r="D1438" s="107"/>
      <c r="E1438" s="109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</row>
    <row r="1439" spans="1:50" ht="15.75" customHeight="1">
      <c r="A1439" s="106"/>
      <c r="B1439" s="107"/>
      <c r="C1439" s="108"/>
      <c r="D1439" s="107"/>
      <c r="E1439" s="109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</row>
    <row r="1440" spans="1:50" ht="15.75" customHeight="1">
      <c r="A1440" s="106"/>
      <c r="B1440" s="107"/>
      <c r="C1440" s="108"/>
      <c r="D1440" s="107"/>
      <c r="E1440" s="109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</row>
    <row r="1441" spans="1:50" ht="15.75" customHeight="1">
      <c r="A1441" s="106"/>
      <c r="B1441" s="107"/>
      <c r="C1441" s="108"/>
      <c r="D1441" s="107"/>
      <c r="E1441" s="109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</row>
    <row r="1442" spans="1:50" ht="15.75" customHeight="1">
      <c r="A1442" s="106"/>
      <c r="B1442" s="107"/>
      <c r="C1442" s="108"/>
      <c r="D1442" s="107"/>
      <c r="E1442" s="109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</row>
    <row r="1443" spans="1:50" ht="15.75" customHeight="1">
      <c r="A1443" s="106"/>
      <c r="B1443" s="107"/>
      <c r="C1443" s="108"/>
      <c r="D1443" s="107"/>
      <c r="E1443" s="109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</row>
    <row r="1444" spans="1:50" ht="15.75" customHeight="1">
      <c r="A1444" s="106"/>
      <c r="B1444" s="107"/>
      <c r="C1444" s="108"/>
      <c r="D1444" s="107"/>
      <c r="E1444" s="109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</row>
    <row r="1445" spans="1:50" ht="15.75" customHeight="1">
      <c r="A1445" s="106"/>
      <c r="B1445" s="107"/>
      <c r="C1445" s="108"/>
      <c r="D1445" s="107"/>
      <c r="E1445" s="109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</row>
    <row r="1446" spans="1:50" ht="15.75" customHeight="1">
      <c r="A1446" s="106"/>
      <c r="B1446" s="107"/>
      <c r="C1446" s="108"/>
      <c r="D1446" s="107"/>
      <c r="E1446" s="109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</row>
    <row r="1447" spans="1:50" ht="15.75" customHeight="1">
      <c r="A1447" s="106"/>
      <c r="B1447" s="107"/>
      <c r="C1447" s="108"/>
      <c r="D1447" s="107"/>
      <c r="E1447" s="109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</row>
    <row r="1448" spans="1:50" ht="15.75" customHeight="1">
      <c r="A1448" s="106"/>
      <c r="B1448" s="107"/>
      <c r="C1448" s="108"/>
      <c r="D1448" s="107"/>
      <c r="E1448" s="109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</row>
    <row r="1449" spans="1:50" ht="15.75" customHeight="1">
      <c r="A1449" s="106"/>
      <c r="B1449" s="107"/>
      <c r="C1449" s="108"/>
      <c r="D1449" s="107"/>
      <c r="E1449" s="109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</row>
    <row r="1450" spans="1:50" ht="15.75" customHeight="1">
      <c r="A1450" s="106"/>
      <c r="B1450" s="107"/>
      <c r="C1450" s="108"/>
      <c r="D1450" s="107"/>
      <c r="E1450" s="109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</row>
    <row r="1451" spans="1:50" ht="15.75" customHeight="1">
      <c r="A1451" s="106"/>
      <c r="B1451" s="107"/>
      <c r="C1451" s="108"/>
      <c r="D1451" s="107"/>
      <c r="E1451" s="109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</row>
    <row r="1452" spans="1:50" ht="15.75" customHeight="1">
      <c r="A1452" s="106"/>
      <c r="B1452" s="107"/>
      <c r="C1452" s="108"/>
      <c r="D1452" s="107"/>
      <c r="E1452" s="109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</row>
    <row r="1453" spans="1:50" ht="15.75" customHeight="1">
      <c r="A1453" s="106"/>
      <c r="B1453" s="107"/>
      <c r="C1453" s="108"/>
      <c r="D1453" s="107"/>
      <c r="E1453" s="109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</row>
    <row r="1454" spans="1:50" ht="15.75" customHeight="1">
      <c r="A1454" s="106"/>
      <c r="B1454" s="107"/>
      <c r="C1454" s="108"/>
      <c r="D1454" s="107"/>
      <c r="E1454" s="109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</row>
    <row r="1455" spans="1:50" ht="15.75" customHeight="1">
      <c r="A1455" s="106"/>
      <c r="B1455" s="107"/>
      <c r="C1455" s="108"/>
      <c r="D1455" s="107"/>
      <c r="E1455" s="109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</row>
    <row r="1456" spans="1:50" ht="15.75" customHeight="1">
      <c r="A1456" s="106"/>
      <c r="B1456" s="107"/>
      <c r="C1456" s="108"/>
      <c r="D1456" s="107"/>
      <c r="E1456" s="109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</row>
    <row r="1457" spans="1:50" ht="15.75" customHeight="1">
      <c r="A1457" s="106"/>
      <c r="B1457" s="107"/>
      <c r="C1457" s="108"/>
      <c r="D1457" s="107"/>
      <c r="E1457" s="109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</row>
    <row r="1458" spans="1:50" ht="15.75" customHeight="1">
      <c r="A1458" s="106"/>
      <c r="B1458" s="107"/>
      <c r="C1458" s="108"/>
      <c r="D1458" s="107"/>
      <c r="E1458" s="109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</row>
    <row r="1459" spans="1:50" ht="15.75" customHeight="1">
      <c r="A1459" s="106"/>
      <c r="B1459" s="107"/>
      <c r="C1459" s="108"/>
      <c r="D1459" s="107"/>
      <c r="E1459" s="109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</row>
    <row r="1460" spans="1:50" ht="15.75" customHeight="1">
      <c r="A1460" s="106"/>
      <c r="B1460" s="107"/>
      <c r="C1460" s="108"/>
      <c r="D1460" s="107"/>
      <c r="E1460" s="109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</row>
    <row r="1461" spans="1:50" ht="15.75" customHeight="1">
      <c r="A1461" s="106"/>
      <c r="B1461" s="107"/>
      <c r="C1461" s="108"/>
      <c r="D1461" s="107"/>
      <c r="E1461" s="109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</row>
    <row r="1462" spans="1:50" ht="15.75" customHeight="1">
      <c r="A1462" s="106"/>
      <c r="B1462" s="107"/>
      <c r="C1462" s="108"/>
      <c r="D1462" s="107"/>
      <c r="E1462" s="109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</row>
    <row r="1463" spans="1:50" ht="15.75" customHeight="1">
      <c r="A1463" s="106"/>
      <c r="B1463" s="107"/>
      <c r="C1463" s="108"/>
      <c r="D1463" s="107"/>
      <c r="E1463" s="109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</row>
    <row r="1464" spans="1:50" ht="15.75" customHeight="1">
      <c r="A1464" s="106"/>
      <c r="B1464" s="107"/>
      <c r="C1464" s="108"/>
      <c r="D1464" s="107"/>
      <c r="E1464" s="109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</row>
    <row r="1465" spans="1:50" ht="15.75" customHeight="1">
      <c r="A1465" s="106"/>
      <c r="B1465" s="107"/>
      <c r="C1465" s="108"/>
      <c r="D1465" s="107"/>
      <c r="E1465" s="109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</row>
    <row r="1466" spans="1:50" ht="15.75" customHeight="1">
      <c r="A1466" s="106"/>
      <c r="B1466" s="107"/>
      <c r="C1466" s="108"/>
      <c r="D1466" s="107"/>
      <c r="E1466" s="109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</row>
    <row r="1467" spans="1:50" ht="15.75" customHeight="1">
      <c r="A1467" s="106"/>
      <c r="B1467" s="107"/>
      <c r="C1467" s="108"/>
      <c r="D1467" s="107"/>
      <c r="E1467" s="109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</row>
    <row r="1468" spans="1:50" ht="15.75" customHeight="1">
      <c r="A1468" s="106"/>
      <c r="B1468" s="107"/>
      <c r="C1468" s="108"/>
      <c r="D1468" s="107"/>
      <c r="E1468" s="109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</row>
    <row r="1469" spans="1:50" ht="15.75" customHeight="1">
      <c r="A1469" s="106"/>
      <c r="B1469" s="107"/>
      <c r="C1469" s="108"/>
      <c r="D1469" s="107"/>
      <c r="E1469" s="109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</row>
    <row r="1470" spans="1:50" ht="15.75" customHeight="1">
      <c r="A1470" s="106"/>
      <c r="B1470" s="107"/>
      <c r="C1470" s="108"/>
      <c r="D1470" s="107"/>
      <c r="E1470" s="109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</row>
    <row r="1471" spans="1:50" ht="15.75" customHeight="1">
      <c r="A1471" s="106"/>
      <c r="B1471" s="107"/>
      <c r="C1471" s="108"/>
      <c r="D1471" s="107"/>
      <c r="E1471" s="109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</row>
    <row r="1472" spans="1:50" ht="15.75" customHeight="1">
      <c r="A1472" s="106"/>
      <c r="B1472" s="107"/>
      <c r="C1472" s="108"/>
      <c r="D1472" s="107"/>
      <c r="E1472" s="109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</row>
    <row r="1473" spans="1:50" ht="15.75" customHeight="1">
      <c r="A1473" s="106"/>
      <c r="B1473" s="107"/>
      <c r="C1473" s="108"/>
      <c r="D1473" s="107"/>
      <c r="E1473" s="109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</row>
    <row r="1474" spans="1:50" ht="15.75" customHeight="1">
      <c r="A1474" s="106"/>
      <c r="B1474" s="107"/>
      <c r="C1474" s="108"/>
      <c r="D1474" s="107"/>
      <c r="E1474" s="109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</row>
    <row r="1475" spans="1:50" ht="15.75" customHeight="1">
      <c r="A1475" s="106"/>
      <c r="B1475" s="107"/>
      <c r="C1475" s="108"/>
      <c r="D1475" s="107"/>
      <c r="E1475" s="109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</row>
    <row r="1476" spans="1:50" ht="15.75" customHeight="1">
      <c r="A1476" s="106"/>
      <c r="B1476" s="107"/>
      <c r="C1476" s="108"/>
      <c r="D1476" s="107"/>
      <c r="E1476" s="109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</row>
    <row r="1477" spans="1:50" ht="15.75" customHeight="1">
      <c r="A1477" s="106"/>
      <c r="B1477" s="107"/>
      <c r="C1477" s="108"/>
      <c r="D1477" s="107"/>
      <c r="E1477" s="109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</row>
    <row r="1478" spans="1:50" ht="15.75" customHeight="1">
      <c r="A1478" s="106"/>
      <c r="B1478" s="107"/>
      <c r="C1478" s="108"/>
      <c r="D1478" s="107"/>
      <c r="E1478" s="109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</row>
    <row r="1479" spans="1:50" ht="15.75" customHeight="1">
      <c r="A1479" s="106"/>
      <c r="B1479" s="107"/>
      <c r="C1479" s="108"/>
      <c r="D1479" s="107"/>
      <c r="E1479" s="109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</row>
    <row r="1480" spans="1:50" ht="15.75" customHeight="1">
      <c r="A1480" s="106"/>
      <c r="B1480" s="107"/>
      <c r="C1480" s="108"/>
      <c r="D1480" s="107"/>
      <c r="E1480" s="109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</row>
    <row r="1481" spans="1:50" ht="15.75" customHeight="1">
      <c r="A1481" s="106"/>
      <c r="B1481" s="107"/>
      <c r="C1481" s="108"/>
      <c r="D1481" s="107"/>
      <c r="E1481" s="109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</row>
    <row r="1482" spans="1:50" ht="15.75" customHeight="1">
      <c r="A1482" s="106"/>
      <c r="B1482" s="107"/>
      <c r="C1482" s="108"/>
      <c r="D1482" s="107"/>
      <c r="E1482" s="109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</row>
    <row r="1483" spans="1:50" ht="15.75" customHeight="1">
      <c r="A1483" s="106"/>
      <c r="B1483" s="107"/>
      <c r="C1483" s="108"/>
      <c r="D1483" s="107"/>
      <c r="E1483" s="109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</row>
    <row r="1484" spans="1:50" ht="15.75" customHeight="1">
      <c r="A1484" s="106"/>
      <c r="B1484" s="107"/>
      <c r="C1484" s="108"/>
      <c r="D1484" s="107"/>
      <c r="E1484" s="109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</row>
    <row r="1485" spans="1:50" ht="15.75" customHeight="1">
      <c r="A1485" s="106"/>
      <c r="B1485" s="107"/>
      <c r="C1485" s="108"/>
      <c r="D1485" s="107"/>
      <c r="E1485" s="109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</row>
    <row r="1486" spans="1:50" ht="15.75" customHeight="1">
      <c r="A1486" s="106"/>
      <c r="B1486" s="107"/>
      <c r="C1486" s="108"/>
      <c r="D1486" s="107"/>
      <c r="E1486" s="109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</row>
    <row r="1487" spans="1:50" ht="15.75" customHeight="1">
      <c r="A1487" s="106"/>
      <c r="B1487" s="107"/>
      <c r="C1487" s="108"/>
      <c r="D1487" s="107"/>
      <c r="E1487" s="109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</row>
    <row r="1488" spans="1:50" ht="15.75" customHeight="1">
      <c r="A1488" s="106"/>
      <c r="B1488" s="107"/>
      <c r="C1488" s="108"/>
      <c r="D1488" s="107"/>
      <c r="E1488" s="109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</row>
    <row r="1489" spans="1:50" ht="15.75" customHeight="1">
      <c r="A1489" s="106"/>
      <c r="B1489" s="107"/>
      <c r="C1489" s="108"/>
      <c r="D1489" s="107"/>
      <c r="E1489" s="109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</row>
    <row r="1490" spans="1:50" ht="15.75" customHeight="1">
      <c r="A1490" s="106"/>
      <c r="B1490" s="107"/>
      <c r="C1490" s="108"/>
      <c r="D1490" s="107"/>
      <c r="E1490" s="109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</row>
    <row r="1491" spans="1:50" ht="15.75" customHeight="1">
      <c r="A1491" s="106"/>
      <c r="B1491" s="107"/>
      <c r="C1491" s="108"/>
      <c r="D1491" s="107"/>
      <c r="E1491" s="109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</row>
    <row r="1492" spans="1:50" ht="15.75" customHeight="1">
      <c r="A1492" s="106"/>
      <c r="B1492" s="107"/>
      <c r="C1492" s="108"/>
      <c r="D1492" s="107"/>
      <c r="E1492" s="109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</row>
    <row r="1493" spans="1:50" ht="15.75" customHeight="1">
      <c r="A1493" s="106"/>
      <c r="B1493" s="107"/>
      <c r="C1493" s="108"/>
      <c r="D1493" s="107"/>
      <c r="E1493" s="109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</row>
    <row r="1494" spans="1:50" ht="15.75" customHeight="1">
      <c r="A1494" s="106"/>
      <c r="B1494" s="107"/>
      <c r="C1494" s="108"/>
      <c r="D1494" s="107"/>
      <c r="E1494" s="109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</row>
    <row r="1495" spans="1:50" ht="15.75" customHeight="1">
      <c r="A1495" s="106"/>
      <c r="B1495" s="107"/>
      <c r="C1495" s="108"/>
      <c r="D1495" s="107"/>
      <c r="E1495" s="109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</row>
    <row r="1496" spans="1:50" ht="15.75" customHeight="1">
      <c r="A1496" s="106"/>
      <c r="B1496" s="107"/>
      <c r="C1496" s="108"/>
      <c r="D1496" s="107"/>
      <c r="E1496" s="109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</row>
    <row r="1497" spans="1:50" ht="15.75" customHeight="1">
      <c r="A1497" s="106"/>
      <c r="B1497" s="107"/>
      <c r="C1497" s="108"/>
      <c r="D1497" s="107"/>
      <c r="E1497" s="109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</row>
    <row r="1498" spans="1:50" ht="15.75" customHeight="1">
      <c r="A1498" s="106"/>
      <c r="B1498" s="107"/>
      <c r="C1498" s="108"/>
      <c r="D1498" s="107"/>
      <c r="E1498" s="109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</row>
    <row r="1499" spans="1:50" ht="15.75" customHeight="1">
      <c r="A1499" s="106"/>
      <c r="B1499" s="107"/>
      <c r="C1499" s="108"/>
      <c r="D1499" s="107"/>
      <c r="E1499" s="109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</row>
    <row r="1500" spans="1:50" ht="15.75" customHeight="1">
      <c r="A1500" s="106"/>
      <c r="B1500" s="107"/>
      <c r="C1500" s="108"/>
      <c r="D1500" s="107"/>
      <c r="E1500" s="109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</row>
    <row r="1501" spans="1:50" ht="15.75" customHeight="1">
      <c r="A1501" s="106"/>
      <c r="B1501" s="107"/>
      <c r="C1501" s="108"/>
      <c r="D1501" s="107"/>
      <c r="E1501" s="109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</row>
    <row r="1502" spans="1:50" ht="15.75" customHeight="1">
      <c r="A1502" s="106"/>
      <c r="B1502" s="107"/>
      <c r="C1502" s="108"/>
      <c r="D1502" s="107"/>
      <c r="E1502" s="109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</row>
    <row r="1503" spans="1:50" ht="15.75" customHeight="1">
      <c r="A1503" s="106"/>
      <c r="B1503" s="107"/>
      <c r="C1503" s="108"/>
      <c r="D1503" s="107"/>
      <c r="E1503" s="109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</row>
    <row r="1504" spans="1:50" ht="15.75" customHeight="1">
      <c r="A1504" s="106"/>
      <c r="B1504" s="107"/>
      <c r="C1504" s="108"/>
      <c r="D1504" s="107"/>
      <c r="E1504" s="109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</row>
    <row r="1505" spans="1:50" ht="15.75" customHeight="1">
      <c r="A1505" s="106"/>
      <c r="B1505" s="107"/>
      <c r="C1505" s="108"/>
      <c r="D1505" s="107"/>
      <c r="E1505" s="109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</row>
    <row r="1506" spans="1:50" ht="15.75" customHeight="1">
      <c r="A1506" s="106"/>
      <c r="B1506" s="107"/>
      <c r="C1506" s="108"/>
      <c r="D1506" s="107"/>
      <c r="E1506" s="109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</row>
    <row r="1507" spans="1:50" ht="15.75" customHeight="1">
      <c r="A1507" s="106"/>
      <c r="B1507" s="107"/>
      <c r="C1507" s="108"/>
      <c r="D1507" s="107"/>
      <c r="E1507" s="109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</row>
    <row r="1508" spans="1:50" ht="15.75" customHeight="1">
      <c r="A1508" s="106"/>
      <c r="B1508" s="107"/>
      <c r="C1508" s="108"/>
      <c r="D1508" s="107"/>
      <c r="E1508" s="109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</row>
    <row r="1509" spans="1:50" ht="15.75" customHeight="1">
      <c r="A1509" s="106"/>
      <c r="B1509" s="107"/>
      <c r="C1509" s="108"/>
      <c r="D1509" s="107"/>
      <c r="E1509" s="109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</row>
    <row r="1510" spans="1:50" ht="15.75" customHeight="1">
      <c r="A1510" s="106"/>
      <c r="B1510" s="107"/>
      <c r="C1510" s="108"/>
      <c r="D1510" s="107"/>
      <c r="E1510" s="109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</row>
    <row r="1511" spans="1:50" ht="15.75" customHeight="1">
      <c r="A1511" s="106"/>
      <c r="B1511" s="107"/>
      <c r="C1511" s="108"/>
      <c r="D1511" s="107"/>
      <c r="E1511" s="109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</row>
    <row r="1512" spans="1:50" ht="15.75" customHeight="1">
      <c r="A1512" s="106"/>
      <c r="B1512" s="107"/>
      <c r="C1512" s="108"/>
      <c r="D1512" s="107"/>
      <c r="E1512" s="109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</row>
    <row r="1513" spans="1:50" ht="15.75" customHeight="1">
      <c r="A1513" s="106"/>
      <c r="B1513" s="107"/>
      <c r="C1513" s="108"/>
      <c r="D1513" s="107"/>
      <c r="E1513" s="109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</row>
    <row r="1514" spans="1:50" ht="15.75" customHeight="1">
      <c r="A1514" s="106"/>
      <c r="B1514" s="107"/>
      <c r="C1514" s="108"/>
      <c r="D1514" s="107"/>
      <c r="E1514" s="109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</row>
    <row r="1515" spans="1:50" ht="15.75" customHeight="1">
      <c r="A1515" s="106"/>
      <c r="B1515" s="107"/>
      <c r="C1515" s="108"/>
      <c r="D1515" s="107"/>
      <c r="E1515" s="109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</row>
    <row r="1516" spans="1:50" ht="15.75" customHeight="1">
      <c r="A1516" s="106"/>
      <c r="B1516" s="107"/>
      <c r="C1516" s="108"/>
      <c r="D1516" s="107"/>
      <c r="E1516" s="109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</row>
    <row r="1517" spans="1:50" ht="15.75" customHeight="1">
      <c r="A1517" s="106"/>
      <c r="B1517" s="107"/>
      <c r="C1517" s="108"/>
      <c r="D1517" s="107"/>
      <c r="E1517" s="109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</row>
    <row r="1518" spans="1:50" ht="15.75" customHeight="1">
      <c r="A1518" s="106"/>
      <c r="B1518" s="107"/>
      <c r="C1518" s="108"/>
      <c r="D1518" s="107"/>
      <c r="E1518" s="109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</row>
    <row r="1519" spans="1:50" ht="15.75" customHeight="1">
      <c r="A1519" s="106"/>
      <c r="B1519" s="107"/>
      <c r="C1519" s="108"/>
      <c r="D1519" s="107"/>
      <c r="E1519" s="109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</row>
    <row r="1520" spans="1:50" ht="15.75" customHeight="1">
      <c r="A1520" s="106"/>
      <c r="B1520" s="107"/>
      <c r="C1520" s="108"/>
      <c r="D1520" s="107"/>
      <c r="E1520" s="109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</row>
    <row r="1521" spans="1:50" ht="15.75" customHeight="1">
      <c r="A1521" s="106"/>
      <c r="B1521" s="107"/>
      <c r="C1521" s="108"/>
      <c r="D1521" s="107"/>
      <c r="E1521" s="109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</row>
    <row r="1522" spans="1:50" ht="15.75" customHeight="1">
      <c r="A1522" s="106"/>
      <c r="B1522" s="107"/>
      <c r="C1522" s="108"/>
      <c r="D1522" s="107"/>
      <c r="E1522" s="109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</row>
    <row r="1523" spans="1:50" ht="15.75" customHeight="1">
      <c r="A1523" s="106"/>
      <c r="B1523" s="107"/>
      <c r="C1523" s="108"/>
      <c r="D1523" s="107"/>
      <c r="E1523" s="109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</row>
    <row r="1524" spans="1:50" ht="15.75" customHeight="1">
      <c r="A1524" s="106"/>
      <c r="B1524" s="107"/>
      <c r="C1524" s="108"/>
      <c r="D1524" s="107"/>
      <c r="E1524" s="109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</row>
    <row r="1525" spans="1:50" ht="15.75" customHeight="1">
      <c r="A1525" s="106"/>
      <c r="B1525" s="107"/>
      <c r="C1525" s="108"/>
      <c r="D1525" s="107"/>
      <c r="E1525" s="109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</row>
    <row r="1526" spans="1:50" ht="15.75" customHeight="1">
      <c r="A1526" s="106"/>
      <c r="B1526" s="107"/>
      <c r="C1526" s="108"/>
      <c r="D1526" s="107"/>
      <c r="E1526" s="109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</row>
    <row r="1527" spans="1:50" ht="15.75" customHeight="1">
      <c r="A1527" s="106"/>
      <c r="B1527" s="107"/>
      <c r="C1527" s="108"/>
      <c r="D1527" s="107"/>
      <c r="E1527" s="109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</row>
    <row r="1528" spans="1:50" ht="15.75" customHeight="1">
      <c r="A1528" s="106"/>
      <c r="B1528" s="107"/>
      <c r="C1528" s="108"/>
      <c r="D1528" s="107"/>
      <c r="E1528" s="109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</row>
    <row r="1529" spans="1:50" ht="15.75" customHeight="1">
      <c r="A1529" s="106"/>
      <c r="B1529" s="107"/>
      <c r="C1529" s="108"/>
      <c r="D1529" s="107"/>
      <c r="E1529" s="109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</row>
    <row r="1530" spans="1:50" ht="15.75" customHeight="1">
      <c r="A1530" s="106"/>
      <c r="B1530" s="107"/>
      <c r="C1530" s="108"/>
      <c r="D1530" s="107"/>
      <c r="E1530" s="109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</row>
    <row r="1531" spans="1:50" ht="15.75" customHeight="1">
      <c r="A1531" s="106"/>
      <c r="B1531" s="107"/>
      <c r="C1531" s="108"/>
      <c r="D1531" s="107"/>
      <c r="E1531" s="109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</row>
    <row r="1532" spans="1:50" ht="15.75" customHeight="1">
      <c r="A1532" s="106"/>
      <c r="B1532" s="107"/>
      <c r="C1532" s="108"/>
      <c r="D1532" s="107"/>
      <c r="E1532" s="109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</row>
    <row r="1533" spans="1:50" ht="15.75" customHeight="1">
      <c r="A1533" s="106"/>
      <c r="B1533" s="107"/>
      <c r="C1533" s="108"/>
      <c r="D1533" s="107"/>
      <c r="E1533" s="109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</row>
    <row r="1534" spans="1:50" ht="15.75" customHeight="1">
      <c r="A1534" s="106"/>
      <c r="B1534" s="107"/>
      <c r="C1534" s="108"/>
      <c r="D1534" s="107"/>
      <c r="E1534" s="109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</row>
    <row r="1535" spans="1:50" ht="15.75" customHeight="1">
      <c r="A1535" s="106"/>
      <c r="B1535" s="107"/>
      <c r="C1535" s="108"/>
      <c r="D1535" s="107"/>
      <c r="E1535" s="109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</row>
    <row r="1536" spans="1:50" ht="15.75" customHeight="1">
      <c r="A1536" s="106"/>
      <c r="B1536" s="107"/>
      <c r="C1536" s="108"/>
      <c r="D1536" s="107"/>
      <c r="E1536" s="109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</row>
    <row r="1537" spans="1:50" ht="15.75" customHeight="1">
      <c r="A1537" s="106"/>
      <c r="B1537" s="107"/>
      <c r="C1537" s="108"/>
      <c r="D1537" s="107"/>
      <c r="E1537" s="109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</row>
    <row r="1538" spans="1:50" ht="15.75" customHeight="1">
      <c r="A1538" s="106"/>
      <c r="B1538" s="107"/>
      <c r="C1538" s="108"/>
      <c r="D1538" s="107"/>
      <c r="E1538" s="109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</row>
    <row r="1539" spans="1:50" ht="15.75" customHeight="1">
      <c r="A1539" s="106"/>
      <c r="B1539" s="107"/>
      <c r="C1539" s="108"/>
      <c r="D1539" s="107"/>
      <c r="E1539" s="109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</row>
    <row r="1540" spans="1:50" ht="15.75" customHeight="1">
      <c r="A1540" s="106"/>
      <c r="B1540" s="107"/>
      <c r="C1540" s="108"/>
      <c r="D1540" s="107"/>
      <c r="E1540" s="109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</row>
    <row r="1541" spans="1:50" ht="15.75" customHeight="1">
      <c r="A1541" s="106"/>
      <c r="B1541" s="107"/>
      <c r="C1541" s="108"/>
      <c r="D1541" s="107"/>
      <c r="E1541" s="109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</row>
    <row r="1542" spans="1:50" ht="15.75" customHeight="1">
      <c r="A1542" s="106"/>
      <c r="B1542" s="107"/>
      <c r="C1542" s="108"/>
      <c r="D1542" s="107"/>
      <c r="E1542" s="109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</row>
    <row r="1543" spans="1:50" ht="15.75" customHeight="1">
      <c r="A1543" s="106"/>
      <c r="B1543" s="107"/>
      <c r="C1543" s="108"/>
      <c r="D1543" s="107"/>
      <c r="E1543" s="109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</row>
    <row r="1544" spans="1:50" ht="15.75" customHeight="1">
      <c r="A1544" s="106"/>
      <c r="B1544" s="107"/>
      <c r="C1544" s="108"/>
      <c r="D1544" s="107"/>
      <c r="E1544" s="109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</row>
    <row r="1545" spans="1:50" ht="15.75" customHeight="1">
      <c r="A1545" s="106"/>
      <c r="B1545" s="107"/>
      <c r="C1545" s="108"/>
      <c r="D1545" s="107"/>
      <c r="E1545" s="109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</row>
    <row r="1546" spans="1:50" ht="15.75" customHeight="1">
      <c r="A1546" s="106"/>
      <c r="B1546" s="107"/>
      <c r="C1546" s="108"/>
      <c r="D1546" s="107"/>
      <c r="E1546" s="109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</row>
    <row r="1547" spans="1:50" ht="15.75" customHeight="1">
      <c r="A1547" s="106"/>
      <c r="B1547" s="107"/>
      <c r="C1547" s="108"/>
      <c r="D1547" s="107"/>
      <c r="E1547" s="109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</row>
    <row r="1548" spans="1:50" ht="15.75" customHeight="1">
      <c r="A1548" s="106"/>
      <c r="B1548" s="107"/>
      <c r="C1548" s="108"/>
      <c r="D1548" s="107"/>
      <c r="E1548" s="109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</row>
    <row r="1549" spans="1:50" ht="15.75" customHeight="1">
      <c r="A1549" s="106"/>
      <c r="B1549" s="107"/>
      <c r="C1549" s="108"/>
      <c r="D1549" s="107"/>
      <c r="E1549" s="109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</row>
    <row r="1550" spans="1:50" ht="15.75" customHeight="1">
      <c r="A1550" s="106"/>
      <c r="B1550" s="107"/>
      <c r="C1550" s="108"/>
      <c r="D1550" s="107"/>
      <c r="E1550" s="109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</row>
    <row r="1551" spans="1:50" ht="15.75" customHeight="1">
      <c r="A1551" s="106"/>
      <c r="B1551" s="107"/>
      <c r="C1551" s="108"/>
      <c r="D1551" s="107"/>
      <c r="E1551" s="109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</row>
    <row r="1552" spans="1:50" ht="15.75" customHeight="1">
      <c r="A1552" s="106"/>
      <c r="B1552" s="107"/>
      <c r="C1552" s="108"/>
      <c r="D1552" s="107"/>
      <c r="E1552" s="109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</row>
    <row r="1553" spans="1:50" ht="15.75" customHeight="1">
      <c r="A1553" s="106"/>
      <c r="B1553" s="107"/>
      <c r="C1553" s="108"/>
      <c r="D1553" s="107"/>
      <c r="E1553" s="109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</row>
    <row r="1554" spans="1:50" ht="15.75" customHeight="1">
      <c r="A1554" s="106"/>
      <c r="B1554" s="107"/>
      <c r="C1554" s="108"/>
      <c r="D1554" s="107"/>
      <c r="E1554" s="109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</row>
    <row r="1555" spans="1:50" ht="15.75" customHeight="1">
      <c r="A1555" s="106"/>
      <c r="B1555" s="107"/>
      <c r="C1555" s="108"/>
      <c r="D1555" s="107"/>
      <c r="E1555" s="109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</row>
    <row r="1556" spans="1:50" ht="15.75" customHeight="1">
      <c r="A1556" s="106"/>
      <c r="B1556" s="107"/>
      <c r="C1556" s="108"/>
      <c r="D1556" s="107"/>
      <c r="E1556" s="109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</row>
    <row r="1557" spans="1:50" ht="15.75" customHeight="1">
      <c r="A1557" s="106"/>
      <c r="B1557" s="107"/>
      <c r="C1557" s="108"/>
      <c r="D1557" s="107"/>
      <c r="E1557" s="109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</row>
    <row r="1558" spans="1:50" ht="15.75" customHeight="1">
      <c r="A1558" s="106"/>
      <c r="B1558" s="107"/>
      <c r="C1558" s="108"/>
      <c r="D1558" s="107"/>
      <c r="E1558" s="109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</row>
    <row r="1559" spans="1:50" ht="15.75" customHeight="1">
      <c r="A1559" s="106"/>
      <c r="B1559" s="107"/>
      <c r="C1559" s="108"/>
      <c r="D1559" s="107"/>
      <c r="E1559" s="109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</row>
    <row r="1560" spans="1:50" ht="15.75" customHeight="1">
      <c r="A1560" s="106"/>
      <c r="B1560" s="107"/>
      <c r="C1560" s="108"/>
      <c r="D1560" s="107"/>
      <c r="E1560" s="109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</row>
    <row r="1561" spans="1:50" ht="15.75" customHeight="1">
      <c r="A1561" s="106"/>
      <c r="B1561" s="107"/>
      <c r="C1561" s="108"/>
      <c r="D1561" s="107"/>
      <c r="E1561" s="109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</row>
    <row r="1562" spans="1:50" ht="15.75" customHeight="1">
      <c r="A1562" s="106"/>
      <c r="B1562" s="107"/>
      <c r="C1562" s="108"/>
      <c r="D1562" s="107"/>
      <c r="E1562" s="109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</row>
    <row r="1563" spans="1:50" ht="15.75" customHeight="1">
      <c r="A1563" s="106"/>
      <c r="B1563" s="107"/>
      <c r="C1563" s="108"/>
      <c r="D1563" s="107"/>
      <c r="E1563" s="109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</row>
    <row r="1564" spans="1:50" ht="15.75" customHeight="1">
      <c r="A1564" s="106"/>
      <c r="B1564" s="107"/>
      <c r="C1564" s="108"/>
      <c r="D1564" s="107"/>
      <c r="E1564" s="109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</row>
    <row r="1565" spans="1:50" ht="15.75" customHeight="1">
      <c r="A1565" s="106"/>
      <c r="B1565" s="107"/>
      <c r="C1565" s="108"/>
      <c r="D1565" s="107"/>
      <c r="E1565" s="109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</row>
    <row r="1566" spans="1:50" ht="15.75" customHeight="1">
      <c r="A1566" s="106"/>
      <c r="B1566" s="107"/>
      <c r="C1566" s="108"/>
      <c r="D1566" s="107"/>
      <c r="E1566" s="109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</row>
    <row r="1567" spans="1:50" ht="15.75" customHeight="1">
      <c r="A1567" s="106"/>
      <c r="B1567" s="107"/>
      <c r="C1567" s="108"/>
      <c r="D1567" s="107"/>
      <c r="E1567" s="109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</row>
    <row r="1568" spans="1:50" ht="15.75" customHeight="1">
      <c r="A1568" s="106"/>
      <c r="B1568" s="107"/>
      <c r="C1568" s="108"/>
      <c r="D1568" s="107"/>
      <c r="E1568" s="109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</row>
    <row r="1569" spans="1:50" ht="15.75" customHeight="1">
      <c r="A1569" s="106"/>
      <c r="B1569" s="107"/>
      <c r="C1569" s="108"/>
      <c r="D1569" s="107"/>
      <c r="E1569" s="109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</row>
    <row r="1570" spans="1:50" ht="15.75" customHeight="1">
      <c r="A1570" s="106"/>
      <c r="B1570" s="107"/>
      <c r="C1570" s="108"/>
      <c r="D1570" s="107"/>
      <c r="E1570" s="109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</row>
    <row r="1571" spans="1:50" ht="15.75" customHeight="1">
      <c r="A1571" s="106"/>
      <c r="B1571" s="107"/>
      <c r="C1571" s="108"/>
      <c r="D1571" s="107"/>
      <c r="E1571" s="109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</row>
    <row r="1572" spans="1:50" ht="15.75" customHeight="1">
      <c r="A1572" s="106"/>
      <c r="B1572" s="107"/>
      <c r="C1572" s="108"/>
      <c r="D1572" s="107"/>
      <c r="E1572" s="109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</row>
    <row r="1573" spans="1:50" ht="15.75" customHeight="1">
      <c r="A1573" s="106"/>
      <c r="B1573" s="107"/>
      <c r="C1573" s="108"/>
      <c r="D1573" s="107"/>
      <c r="E1573" s="109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</row>
    <row r="1574" spans="1:50" ht="15.75" customHeight="1">
      <c r="A1574" s="106"/>
      <c r="B1574" s="107"/>
      <c r="C1574" s="108"/>
      <c r="D1574" s="107"/>
      <c r="E1574" s="109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</row>
    <row r="1575" spans="1:50" ht="15.75" customHeight="1">
      <c r="A1575" s="106"/>
      <c r="B1575" s="107"/>
      <c r="C1575" s="108"/>
      <c r="D1575" s="107"/>
      <c r="E1575" s="109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</row>
    <row r="1576" spans="1:50" ht="15.75" customHeight="1">
      <c r="A1576" s="106"/>
      <c r="B1576" s="107"/>
      <c r="C1576" s="108"/>
      <c r="D1576" s="107"/>
      <c r="E1576" s="109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</row>
    <row r="1577" spans="1:50" ht="15.75" customHeight="1">
      <c r="A1577" s="106"/>
      <c r="B1577" s="107"/>
      <c r="C1577" s="108"/>
      <c r="D1577" s="107"/>
      <c r="E1577" s="109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</row>
    <row r="1578" spans="1:50" ht="15.75" customHeight="1">
      <c r="A1578" s="106"/>
      <c r="B1578" s="107"/>
      <c r="C1578" s="108"/>
      <c r="D1578" s="107"/>
      <c r="E1578" s="109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</row>
    <row r="1579" spans="1:50" ht="15.75" customHeight="1">
      <c r="A1579" s="106"/>
      <c r="B1579" s="107"/>
      <c r="C1579" s="108"/>
      <c r="D1579" s="107"/>
      <c r="E1579" s="109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</row>
    <row r="1580" spans="1:50" ht="15.75" customHeight="1">
      <c r="A1580" s="106"/>
      <c r="B1580" s="107"/>
      <c r="C1580" s="108"/>
      <c r="D1580" s="107"/>
      <c r="E1580" s="109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</row>
    <row r="1581" spans="1:50" ht="15.75" customHeight="1">
      <c r="A1581" s="106"/>
      <c r="B1581" s="107"/>
      <c r="C1581" s="108"/>
      <c r="D1581" s="107"/>
      <c r="E1581" s="109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</row>
    <row r="1582" spans="1:50" ht="15.75" customHeight="1">
      <c r="A1582" s="106"/>
      <c r="B1582" s="107"/>
      <c r="C1582" s="108"/>
      <c r="D1582" s="107"/>
      <c r="E1582" s="109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</row>
    <row r="1583" spans="1:50" ht="15.75" customHeight="1">
      <c r="A1583" s="106"/>
      <c r="B1583" s="107"/>
      <c r="C1583" s="108"/>
      <c r="D1583" s="107"/>
      <c r="E1583" s="109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</row>
    <row r="1584" spans="1:50" ht="15.75" customHeight="1">
      <c r="A1584" s="106"/>
      <c r="B1584" s="107"/>
      <c r="C1584" s="108"/>
      <c r="D1584" s="107"/>
      <c r="E1584" s="109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</row>
    <row r="1585" spans="1:50" ht="15.75" customHeight="1">
      <c r="A1585" s="106"/>
      <c r="B1585" s="107"/>
      <c r="C1585" s="108"/>
      <c r="D1585" s="107"/>
      <c r="E1585" s="109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</row>
    <row r="1586" spans="1:50" ht="15.75" customHeight="1">
      <c r="A1586" s="106"/>
      <c r="B1586" s="107"/>
      <c r="C1586" s="108"/>
      <c r="D1586" s="107"/>
      <c r="E1586" s="109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</row>
    <row r="1587" spans="1:50" ht="15.75" customHeight="1">
      <c r="A1587" s="106"/>
      <c r="B1587" s="107"/>
      <c r="C1587" s="108"/>
      <c r="D1587" s="107"/>
      <c r="E1587" s="109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</row>
    <row r="1588" spans="1:50" ht="15.75" customHeight="1">
      <c r="A1588" s="106"/>
      <c r="B1588" s="107"/>
      <c r="C1588" s="108"/>
      <c r="D1588" s="107"/>
      <c r="E1588" s="109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</row>
    <row r="1589" spans="1:50" ht="15.75" customHeight="1">
      <c r="A1589" s="106"/>
      <c r="B1589" s="107"/>
      <c r="C1589" s="108"/>
      <c r="D1589" s="107"/>
      <c r="E1589" s="109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</row>
    <row r="1590" spans="1:50" ht="15.75" customHeight="1">
      <c r="A1590" s="106"/>
      <c r="B1590" s="107"/>
      <c r="C1590" s="108"/>
      <c r="D1590" s="107"/>
      <c r="E1590" s="109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</row>
    <row r="1591" spans="1:50" ht="15.75" customHeight="1">
      <c r="A1591" s="106"/>
      <c r="B1591" s="107"/>
      <c r="C1591" s="108"/>
      <c r="D1591" s="107"/>
      <c r="E1591" s="109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</row>
    <row r="1592" spans="1:50" ht="15.75" customHeight="1">
      <c r="A1592" s="106"/>
      <c r="B1592" s="107"/>
      <c r="C1592" s="108"/>
      <c r="D1592" s="107"/>
      <c r="E1592" s="109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</row>
    <row r="1593" spans="1:50" ht="15.75" customHeight="1">
      <c r="A1593" s="106"/>
      <c r="B1593" s="107"/>
      <c r="C1593" s="108"/>
      <c r="D1593" s="107"/>
      <c r="E1593" s="109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</row>
    <row r="1594" spans="1:50" ht="15.75" customHeight="1">
      <c r="A1594" s="106"/>
      <c r="B1594" s="107"/>
      <c r="C1594" s="108"/>
      <c r="D1594" s="107"/>
      <c r="E1594" s="109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</row>
    <row r="1595" spans="1:50" ht="15.75" customHeight="1">
      <c r="A1595" s="106"/>
      <c r="B1595" s="107"/>
      <c r="C1595" s="108"/>
      <c r="D1595" s="107"/>
      <c r="E1595" s="109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</row>
    <row r="1596" spans="1:50" ht="15.75" customHeight="1">
      <c r="A1596" s="106"/>
      <c r="B1596" s="107"/>
      <c r="C1596" s="108"/>
      <c r="D1596" s="107"/>
      <c r="E1596" s="109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</row>
    <row r="1597" spans="1:50" ht="15.75" customHeight="1">
      <c r="A1597" s="106"/>
      <c r="B1597" s="107"/>
      <c r="C1597" s="108"/>
      <c r="D1597" s="107"/>
      <c r="E1597" s="109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</row>
    <row r="1598" spans="1:50" ht="15.75" customHeight="1">
      <c r="A1598" s="106"/>
      <c r="B1598" s="107"/>
      <c r="C1598" s="108"/>
      <c r="D1598" s="107"/>
      <c r="E1598" s="109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</row>
    <row r="1599" spans="1:50" ht="15.75" customHeight="1">
      <c r="A1599" s="106"/>
      <c r="B1599" s="107"/>
      <c r="C1599" s="108"/>
      <c r="D1599" s="107"/>
      <c r="E1599" s="109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</row>
    <row r="1600" spans="1:50" ht="15.75" customHeight="1">
      <c r="A1600" s="106"/>
      <c r="B1600" s="107"/>
      <c r="C1600" s="108"/>
      <c r="D1600" s="107"/>
      <c r="E1600" s="109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</row>
    <row r="1601" spans="1:50" ht="15.75" customHeight="1">
      <c r="A1601" s="106"/>
      <c r="B1601" s="107"/>
      <c r="C1601" s="108"/>
      <c r="D1601" s="107"/>
      <c r="E1601" s="109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</row>
    <row r="1602" spans="1:50" ht="15.75" customHeight="1">
      <c r="A1602" s="106"/>
      <c r="B1602" s="107"/>
      <c r="C1602" s="108"/>
      <c r="D1602" s="107"/>
      <c r="E1602" s="109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</row>
    <row r="1603" spans="1:50" ht="15.75" customHeight="1">
      <c r="A1603" s="106"/>
      <c r="B1603" s="107"/>
      <c r="C1603" s="108"/>
      <c r="D1603" s="107"/>
      <c r="E1603" s="109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</row>
    <row r="1604" spans="1:50" ht="15.75" customHeight="1">
      <c r="A1604" s="106"/>
      <c r="B1604" s="107"/>
      <c r="C1604" s="108"/>
      <c r="D1604" s="107"/>
      <c r="E1604" s="109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</row>
    <row r="1605" spans="1:50" ht="15.75" customHeight="1">
      <c r="A1605" s="106"/>
      <c r="B1605" s="107"/>
      <c r="C1605" s="108"/>
      <c r="D1605" s="107"/>
      <c r="E1605" s="109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</row>
    <row r="1606" spans="1:50" ht="15.75" customHeight="1">
      <c r="A1606" s="106"/>
      <c r="B1606" s="107"/>
      <c r="C1606" s="108"/>
      <c r="D1606" s="107"/>
      <c r="E1606" s="109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</row>
    <row r="1607" spans="1:50" ht="15.75" customHeight="1">
      <c r="A1607" s="106"/>
      <c r="B1607" s="107"/>
      <c r="C1607" s="108"/>
      <c r="D1607" s="107"/>
      <c r="E1607" s="109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</row>
    <row r="1608" spans="1:50" ht="15.75" customHeight="1">
      <c r="A1608" s="106"/>
      <c r="B1608" s="107"/>
      <c r="C1608" s="108"/>
      <c r="D1608" s="107"/>
      <c r="E1608" s="109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</row>
  </sheetData>
  <mergeCells count="581">
    <mergeCell ref="A787:A788"/>
    <mergeCell ref="D787:D788"/>
    <mergeCell ref="E787:E788"/>
    <mergeCell ref="A794:E794"/>
    <mergeCell ref="A795:E795"/>
    <mergeCell ref="D962:D963"/>
    <mergeCell ref="E962:E963"/>
    <mergeCell ref="A953:A954"/>
    <mergeCell ref="D953:D954"/>
    <mergeCell ref="E953:E954"/>
    <mergeCell ref="A959:E959"/>
    <mergeCell ref="A960:E960"/>
    <mergeCell ref="A961:B961"/>
    <mergeCell ref="A962:A963"/>
    <mergeCell ref="A776:E776"/>
    <mergeCell ref="A777:E777"/>
    <mergeCell ref="A778:B778"/>
    <mergeCell ref="A779:A780"/>
    <mergeCell ref="D779:D780"/>
    <mergeCell ref="E779:E780"/>
    <mergeCell ref="A784:E784"/>
    <mergeCell ref="A785:E785"/>
    <mergeCell ref="A786:B786"/>
    <mergeCell ref="A762:B762"/>
    <mergeCell ref="D771:D772"/>
    <mergeCell ref="E771:E772"/>
    <mergeCell ref="A763:A764"/>
    <mergeCell ref="D763:D764"/>
    <mergeCell ref="E763:E764"/>
    <mergeCell ref="A768:E768"/>
    <mergeCell ref="A769:E769"/>
    <mergeCell ref="A770:B770"/>
    <mergeCell ref="A771:A772"/>
    <mergeCell ref="A636:E636"/>
    <mergeCell ref="A637:E637"/>
    <mergeCell ref="A638:B638"/>
    <mergeCell ref="D649:D650"/>
    <mergeCell ref="E649:E650"/>
    <mergeCell ref="A639:A640"/>
    <mergeCell ref="D639:D640"/>
    <mergeCell ref="E639:E640"/>
    <mergeCell ref="A646:E646"/>
    <mergeCell ref="A647:E647"/>
    <mergeCell ref="A648:B648"/>
    <mergeCell ref="A649:A650"/>
    <mergeCell ref="A622:A623"/>
    <mergeCell ref="D622:D623"/>
    <mergeCell ref="E622:E623"/>
    <mergeCell ref="A627:E627"/>
    <mergeCell ref="A628:E628"/>
    <mergeCell ref="A629:B629"/>
    <mergeCell ref="A630:A631"/>
    <mergeCell ref="D630:D631"/>
    <mergeCell ref="E630:E631"/>
    <mergeCell ref="A611:E611"/>
    <mergeCell ref="A612:E612"/>
    <mergeCell ref="A613:B613"/>
    <mergeCell ref="A614:A615"/>
    <mergeCell ref="D614:D615"/>
    <mergeCell ref="E614:E615"/>
    <mergeCell ref="A619:E619"/>
    <mergeCell ref="A620:E620"/>
    <mergeCell ref="A621:B621"/>
    <mergeCell ref="A590:E590"/>
    <mergeCell ref="A591:E591"/>
    <mergeCell ref="A592:B592"/>
    <mergeCell ref="D605:D606"/>
    <mergeCell ref="E605:E606"/>
    <mergeCell ref="A593:A594"/>
    <mergeCell ref="D593:D594"/>
    <mergeCell ref="E593:E594"/>
    <mergeCell ref="A602:E602"/>
    <mergeCell ref="A603:E603"/>
    <mergeCell ref="A604:B604"/>
    <mergeCell ref="A605:A606"/>
    <mergeCell ref="A504:E504"/>
    <mergeCell ref="A505:E505"/>
    <mergeCell ref="A506:B506"/>
    <mergeCell ref="A507:A508"/>
    <mergeCell ref="D507:D508"/>
    <mergeCell ref="E507:E508"/>
    <mergeCell ref="A514:E514"/>
    <mergeCell ref="A584:B584"/>
    <mergeCell ref="A585:A586"/>
    <mergeCell ref="D585:D586"/>
    <mergeCell ref="E585:E586"/>
    <mergeCell ref="A472:E472"/>
    <mergeCell ref="A473:B473"/>
    <mergeCell ref="D496:D497"/>
    <mergeCell ref="E496:E497"/>
    <mergeCell ref="A474:A475"/>
    <mergeCell ref="D474:D475"/>
    <mergeCell ref="E474:E475"/>
    <mergeCell ref="A493:E493"/>
    <mergeCell ref="A494:E494"/>
    <mergeCell ref="A495:B495"/>
    <mergeCell ref="A496:A497"/>
    <mergeCell ref="A566:A567"/>
    <mergeCell ref="D566:D567"/>
    <mergeCell ref="E566:E567"/>
    <mergeCell ref="A582:E582"/>
    <mergeCell ref="A583:E583"/>
    <mergeCell ref="A447:E447"/>
    <mergeCell ref="A448:E448"/>
    <mergeCell ref="A449:B449"/>
    <mergeCell ref="A450:A451"/>
    <mergeCell ref="D450:D451"/>
    <mergeCell ref="E450:E451"/>
    <mergeCell ref="A455:E455"/>
    <mergeCell ref="A456:E456"/>
    <mergeCell ref="A457:B457"/>
    <mergeCell ref="A458:A459"/>
    <mergeCell ref="D458:D459"/>
    <mergeCell ref="E458:E459"/>
    <mergeCell ref="A463:E463"/>
    <mergeCell ref="A464:E464"/>
    <mergeCell ref="A465:B465"/>
    <mergeCell ref="A466:A467"/>
    <mergeCell ref="D466:D467"/>
    <mergeCell ref="E466:E467"/>
    <mergeCell ref="A471:E471"/>
    <mergeCell ref="A552:E552"/>
    <mergeCell ref="A553:E553"/>
    <mergeCell ref="A554:B554"/>
    <mergeCell ref="A555:A556"/>
    <mergeCell ref="D555:D556"/>
    <mergeCell ref="E555:E556"/>
    <mergeCell ref="A563:E563"/>
    <mergeCell ref="A564:E564"/>
    <mergeCell ref="A565:B565"/>
    <mergeCell ref="A1078:A1079"/>
    <mergeCell ref="D1078:D1079"/>
    <mergeCell ref="E1078:E1079"/>
    <mergeCell ref="A1069:A1070"/>
    <mergeCell ref="A1068:B1068"/>
    <mergeCell ref="A1040:B1040"/>
    <mergeCell ref="A1041:A1042"/>
    <mergeCell ref="D1041:D1042"/>
    <mergeCell ref="E1041:E1042"/>
    <mergeCell ref="D1069:D1070"/>
    <mergeCell ref="A1067:E1067"/>
    <mergeCell ref="E1069:E1070"/>
    <mergeCell ref="A1060:A1061"/>
    <mergeCell ref="D1060:D1061"/>
    <mergeCell ref="E1060:E1061"/>
    <mergeCell ref="A1048:E1048"/>
    <mergeCell ref="A1049:B1049"/>
    <mergeCell ref="E1050:E1051"/>
    <mergeCell ref="A1077:B1077"/>
    <mergeCell ref="A1075:E1075"/>
    <mergeCell ref="A1076:E1076"/>
    <mergeCell ref="D1031:D1032"/>
    <mergeCell ref="E1031:E1032"/>
    <mergeCell ref="A1038:E1038"/>
    <mergeCell ref="A1039:E1039"/>
    <mergeCell ref="A1047:E1047"/>
    <mergeCell ref="A1050:A1051"/>
    <mergeCell ref="D1050:D1051"/>
    <mergeCell ref="A1059:B1059"/>
    <mergeCell ref="A1057:E1057"/>
    <mergeCell ref="A1058:E1058"/>
    <mergeCell ref="A1031:A1032"/>
    <mergeCell ref="A1018:E1018"/>
    <mergeCell ref="A1019:E1019"/>
    <mergeCell ref="A1020:B1020"/>
    <mergeCell ref="A1021:A1022"/>
    <mergeCell ref="D1021:D1022"/>
    <mergeCell ref="E1021:E1022"/>
    <mergeCell ref="A1028:E1028"/>
    <mergeCell ref="A1029:E1029"/>
    <mergeCell ref="A1030:B1030"/>
    <mergeCell ref="A999:E999"/>
    <mergeCell ref="A1000:E1000"/>
    <mergeCell ref="A1001:B1001"/>
    <mergeCell ref="D1012:D1013"/>
    <mergeCell ref="E1012:E1013"/>
    <mergeCell ref="A1002:A1003"/>
    <mergeCell ref="D1002:D1003"/>
    <mergeCell ref="E1002:E1003"/>
    <mergeCell ref="A1009:E1009"/>
    <mergeCell ref="A1010:E1010"/>
    <mergeCell ref="A1011:B1011"/>
    <mergeCell ref="A1012:A1013"/>
    <mergeCell ref="A926:E926"/>
    <mergeCell ref="A927:E927"/>
    <mergeCell ref="A928:B928"/>
    <mergeCell ref="A929:A930"/>
    <mergeCell ref="D929:D930"/>
    <mergeCell ref="E929:E930"/>
    <mergeCell ref="A934:E934"/>
    <mergeCell ref="A991:B991"/>
    <mergeCell ref="A992:A993"/>
    <mergeCell ref="D992:D993"/>
    <mergeCell ref="E992:E993"/>
    <mergeCell ref="D902:D903"/>
    <mergeCell ref="E902:E903"/>
    <mergeCell ref="A908:E908"/>
    <mergeCell ref="A909:E909"/>
    <mergeCell ref="A910:B910"/>
    <mergeCell ref="D921:D922"/>
    <mergeCell ref="E921:E922"/>
    <mergeCell ref="A911:A912"/>
    <mergeCell ref="D911:D912"/>
    <mergeCell ref="E911:E912"/>
    <mergeCell ref="A918:E918"/>
    <mergeCell ref="A919:E919"/>
    <mergeCell ref="A920:B920"/>
    <mergeCell ref="A921:A922"/>
    <mergeCell ref="A979:E979"/>
    <mergeCell ref="A980:E980"/>
    <mergeCell ref="A981:B981"/>
    <mergeCell ref="A982:A983"/>
    <mergeCell ref="D982:D983"/>
    <mergeCell ref="E982:E983"/>
    <mergeCell ref="A989:E989"/>
    <mergeCell ref="A990:E990"/>
    <mergeCell ref="A880:E880"/>
    <mergeCell ref="A881:E881"/>
    <mergeCell ref="A882:B882"/>
    <mergeCell ref="A883:A884"/>
    <mergeCell ref="D883:D884"/>
    <mergeCell ref="E883:E884"/>
    <mergeCell ref="A889:E889"/>
    <mergeCell ref="A890:E890"/>
    <mergeCell ref="A891:B891"/>
    <mergeCell ref="A892:A893"/>
    <mergeCell ref="D892:D893"/>
    <mergeCell ref="E892:E893"/>
    <mergeCell ref="A899:E899"/>
    <mergeCell ref="A900:E900"/>
    <mergeCell ref="A901:B901"/>
    <mergeCell ref="A902:A903"/>
    <mergeCell ref="A950:E950"/>
    <mergeCell ref="A951:E951"/>
    <mergeCell ref="A952:B952"/>
    <mergeCell ref="A969:E969"/>
    <mergeCell ref="A970:E970"/>
    <mergeCell ref="A971:B971"/>
    <mergeCell ref="A972:A973"/>
    <mergeCell ref="D972:D973"/>
    <mergeCell ref="E972:E973"/>
    <mergeCell ref="A935:E935"/>
    <mergeCell ref="A936:B936"/>
    <mergeCell ref="A937:A938"/>
    <mergeCell ref="D937:D938"/>
    <mergeCell ref="E937:E938"/>
    <mergeCell ref="A942:E942"/>
    <mergeCell ref="A943:E943"/>
    <mergeCell ref="A944:B944"/>
    <mergeCell ref="A945:A946"/>
    <mergeCell ref="D945:D946"/>
    <mergeCell ref="E945:E946"/>
    <mergeCell ref="A864:E864"/>
    <mergeCell ref="A865:E865"/>
    <mergeCell ref="A866:B866"/>
    <mergeCell ref="D875:D876"/>
    <mergeCell ref="E875:E876"/>
    <mergeCell ref="A867:A868"/>
    <mergeCell ref="D867:D868"/>
    <mergeCell ref="E867:E868"/>
    <mergeCell ref="A872:E872"/>
    <mergeCell ref="A873:E873"/>
    <mergeCell ref="A874:B874"/>
    <mergeCell ref="A875:A876"/>
    <mergeCell ref="A834:A835"/>
    <mergeCell ref="D834:D835"/>
    <mergeCell ref="E834:E835"/>
    <mergeCell ref="A846:E846"/>
    <mergeCell ref="A847:E847"/>
    <mergeCell ref="A848:B848"/>
    <mergeCell ref="A849:A850"/>
    <mergeCell ref="D849:D850"/>
    <mergeCell ref="E849:E850"/>
    <mergeCell ref="A823:E823"/>
    <mergeCell ref="A824:E824"/>
    <mergeCell ref="A825:B825"/>
    <mergeCell ref="A826:A827"/>
    <mergeCell ref="D826:D827"/>
    <mergeCell ref="E826:E827"/>
    <mergeCell ref="A831:E831"/>
    <mergeCell ref="A832:E832"/>
    <mergeCell ref="A833:B833"/>
    <mergeCell ref="A804:E804"/>
    <mergeCell ref="A805:E805"/>
    <mergeCell ref="A806:B806"/>
    <mergeCell ref="D816:D817"/>
    <mergeCell ref="E816:E817"/>
    <mergeCell ref="A807:A808"/>
    <mergeCell ref="D807:D808"/>
    <mergeCell ref="E807:E808"/>
    <mergeCell ref="A813:E813"/>
    <mergeCell ref="A814:E814"/>
    <mergeCell ref="A815:B815"/>
    <mergeCell ref="A816:A817"/>
    <mergeCell ref="A734:E734"/>
    <mergeCell ref="A735:E735"/>
    <mergeCell ref="A736:B736"/>
    <mergeCell ref="A737:A738"/>
    <mergeCell ref="D737:D738"/>
    <mergeCell ref="E737:E738"/>
    <mergeCell ref="A742:E742"/>
    <mergeCell ref="A796:B796"/>
    <mergeCell ref="A797:A798"/>
    <mergeCell ref="D797:D798"/>
    <mergeCell ref="E797:E798"/>
    <mergeCell ref="A743:E743"/>
    <mergeCell ref="A744:B744"/>
    <mergeCell ref="A745:A746"/>
    <mergeCell ref="D745:D746"/>
    <mergeCell ref="E745:E746"/>
    <mergeCell ref="A752:E752"/>
    <mergeCell ref="A753:E753"/>
    <mergeCell ref="A754:B754"/>
    <mergeCell ref="A755:A756"/>
    <mergeCell ref="D755:D756"/>
    <mergeCell ref="E755:E756"/>
    <mergeCell ref="A760:E760"/>
    <mergeCell ref="A761:E761"/>
    <mergeCell ref="A716:E716"/>
    <mergeCell ref="A717:E717"/>
    <mergeCell ref="A718:B718"/>
    <mergeCell ref="D727:D728"/>
    <mergeCell ref="E727:E728"/>
    <mergeCell ref="A719:A720"/>
    <mergeCell ref="D719:D720"/>
    <mergeCell ref="E719:E720"/>
    <mergeCell ref="A724:E724"/>
    <mergeCell ref="A725:E725"/>
    <mergeCell ref="A726:B726"/>
    <mergeCell ref="A727:A728"/>
    <mergeCell ref="A667:A668"/>
    <mergeCell ref="D667:D668"/>
    <mergeCell ref="E667:E668"/>
    <mergeCell ref="A703:E703"/>
    <mergeCell ref="A704:E704"/>
    <mergeCell ref="A705:B705"/>
    <mergeCell ref="A706:A707"/>
    <mergeCell ref="D706:D707"/>
    <mergeCell ref="E706:E707"/>
    <mergeCell ref="A656:E656"/>
    <mergeCell ref="A657:E657"/>
    <mergeCell ref="A658:B658"/>
    <mergeCell ref="A659:A660"/>
    <mergeCell ref="D659:D660"/>
    <mergeCell ref="E659:E660"/>
    <mergeCell ref="A664:E664"/>
    <mergeCell ref="A665:E665"/>
    <mergeCell ref="A666:B666"/>
    <mergeCell ref="A536:E536"/>
    <mergeCell ref="A537:E537"/>
    <mergeCell ref="A538:B538"/>
    <mergeCell ref="D547:D548"/>
    <mergeCell ref="E547:E548"/>
    <mergeCell ref="A539:A540"/>
    <mergeCell ref="D539:D540"/>
    <mergeCell ref="E539:E540"/>
    <mergeCell ref="A544:E544"/>
    <mergeCell ref="A545:E545"/>
    <mergeCell ref="A546:B546"/>
    <mergeCell ref="A547:A548"/>
    <mergeCell ref="A515:E515"/>
    <mergeCell ref="A516:B516"/>
    <mergeCell ref="A517:A518"/>
    <mergeCell ref="D517:D518"/>
    <mergeCell ref="E517:E518"/>
    <mergeCell ref="A527:E527"/>
    <mergeCell ref="A528:E528"/>
    <mergeCell ref="A529:B529"/>
    <mergeCell ref="A530:A531"/>
    <mergeCell ref="D530:D531"/>
    <mergeCell ref="E530:E531"/>
    <mergeCell ref="A423:E423"/>
    <mergeCell ref="A424:E424"/>
    <mergeCell ref="A425:B425"/>
    <mergeCell ref="D437:D438"/>
    <mergeCell ref="E437:E438"/>
    <mergeCell ref="A426:A427"/>
    <mergeCell ref="D426:D427"/>
    <mergeCell ref="E426:E427"/>
    <mergeCell ref="A434:E434"/>
    <mergeCell ref="A435:E435"/>
    <mergeCell ref="A436:B436"/>
    <mergeCell ref="A437:A438"/>
    <mergeCell ref="A404:A405"/>
    <mergeCell ref="D404:D405"/>
    <mergeCell ref="E404:E405"/>
    <mergeCell ref="A412:E412"/>
    <mergeCell ref="A413:E413"/>
    <mergeCell ref="A414:B414"/>
    <mergeCell ref="A415:A416"/>
    <mergeCell ref="D415:D416"/>
    <mergeCell ref="E415:E416"/>
    <mergeCell ref="A393:E393"/>
    <mergeCell ref="A394:E394"/>
    <mergeCell ref="A395:B395"/>
    <mergeCell ref="A396:A397"/>
    <mergeCell ref="D396:D397"/>
    <mergeCell ref="E396:E397"/>
    <mergeCell ref="A401:E401"/>
    <mergeCell ref="A402:E402"/>
    <mergeCell ref="A403:B403"/>
    <mergeCell ref="A368:E368"/>
    <mergeCell ref="A369:E369"/>
    <mergeCell ref="A370:B370"/>
    <mergeCell ref="D385:D386"/>
    <mergeCell ref="E385:E386"/>
    <mergeCell ref="A371:A372"/>
    <mergeCell ref="D371:D372"/>
    <mergeCell ref="E371:E372"/>
    <mergeCell ref="A382:E382"/>
    <mergeCell ref="A383:E383"/>
    <mergeCell ref="A384:B384"/>
    <mergeCell ref="A385:A386"/>
    <mergeCell ref="A342:A343"/>
    <mergeCell ref="D342:D343"/>
    <mergeCell ref="E342:E343"/>
    <mergeCell ref="A353:E353"/>
    <mergeCell ref="A354:E354"/>
    <mergeCell ref="A355:B355"/>
    <mergeCell ref="A356:A357"/>
    <mergeCell ref="D356:D357"/>
    <mergeCell ref="E356:E357"/>
    <mergeCell ref="A324:E324"/>
    <mergeCell ref="A325:E325"/>
    <mergeCell ref="A326:B326"/>
    <mergeCell ref="A327:A328"/>
    <mergeCell ref="D327:D328"/>
    <mergeCell ref="E327:E328"/>
    <mergeCell ref="A339:E339"/>
    <mergeCell ref="A340:E340"/>
    <mergeCell ref="A341:B341"/>
    <mergeCell ref="A264:A265"/>
    <mergeCell ref="D264:D265"/>
    <mergeCell ref="E264:E265"/>
    <mergeCell ref="A282:E282"/>
    <mergeCell ref="A283:E283"/>
    <mergeCell ref="D309:D310"/>
    <mergeCell ref="E309:E310"/>
    <mergeCell ref="A285:A286"/>
    <mergeCell ref="D285:D286"/>
    <mergeCell ref="E285:E286"/>
    <mergeCell ref="A306:E306"/>
    <mergeCell ref="A307:E307"/>
    <mergeCell ref="A308:B308"/>
    <mergeCell ref="A309:A310"/>
    <mergeCell ref="A252:E252"/>
    <mergeCell ref="A253:E253"/>
    <mergeCell ref="A254:B254"/>
    <mergeCell ref="A255:A256"/>
    <mergeCell ref="D255:D256"/>
    <mergeCell ref="E255:E256"/>
    <mergeCell ref="A261:E261"/>
    <mergeCell ref="A262:E262"/>
    <mergeCell ref="A263:B263"/>
    <mergeCell ref="A215:E215"/>
    <mergeCell ref="A216:E216"/>
    <mergeCell ref="A217:B217"/>
    <mergeCell ref="D232:D233"/>
    <mergeCell ref="E232:E233"/>
    <mergeCell ref="A218:A219"/>
    <mergeCell ref="D218:D219"/>
    <mergeCell ref="E218:E219"/>
    <mergeCell ref="A229:E229"/>
    <mergeCell ref="A230:E230"/>
    <mergeCell ref="A231:B231"/>
    <mergeCell ref="A232:A233"/>
    <mergeCell ref="A201:A202"/>
    <mergeCell ref="D201:D202"/>
    <mergeCell ref="E201:E202"/>
    <mergeCell ref="A206:E206"/>
    <mergeCell ref="A207:E207"/>
    <mergeCell ref="A208:B208"/>
    <mergeCell ref="A209:A210"/>
    <mergeCell ref="D209:D210"/>
    <mergeCell ref="E209:E210"/>
    <mergeCell ref="A187:E187"/>
    <mergeCell ref="A188:E188"/>
    <mergeCell ref="A189:B189"/>
    <mergeCell ref="A190:A191"/>
    <mergeCell ref="D190:D191"/>
    <mergeCell ref="E190:E191"/>
    <mergeCell ref="A198:E198"/>
    <mergeCell ref="A199:E199"/>
    <mergeCell ref="A200:B200"/>
    <mergeCell ref="D179:D180"/>
    <mergeCell ref="E179:E180"/>
    <mergeCell ref="A168:A169"/>
    <mergeCell ref="D168:D169"/>
    <mergeCell ref="E168:E169"/>
    <mergeCell ref="A176:E176"/>
    <mergeCell ref="A177:E177"/>
    <mergeCell ref="A178:B178"/>
    <mergeCell ref="A179:A180"/>
    <mergeCell ref="A141:E141"/>
    <mergeCell ref="A142:E142"/>
    <mergeCell ref="A143:B143"/>
    <mergeCell ref="A144:A145"/>
    <mergeCell ref="D144:D145"/>
    <mergeCell ref="E144:E145"/>
    <mergeCell ref="A165:E165"/>
    <mergeCell ref="A166:E166"/>
    <mergeCell ref="A167:B167"/>
    <mergeCell ref="A111:B111"/>
    <mergeCell ref="A112:A113"/>
    <mergeCell ref="D112:D113"/>
    <mergeCell ref="E112:E113"/>
    <mergeCell ref="A132:E132"/>
    <mergeCell ref="A133:E133"/>
    <mergeCell ref="A134:B134"/>
    <mergeCell ref="A135:A136"/>
    <mergeCell ref="D135:D136"/>
    <mergeCell ref="E135:E136"/>
    <mergeCell ref="A95:E95"/>
    <mergeCell ref="A96:E96"/>
    <mergeCell ref="A97:E97"/>
    <mergeCell ref="A98:B98"/>
    <mergeCell ref="A99:A100"/>
    <mergeCell ref="D99:D100"/>
    <mergeCell ref="E99:E100"/>
    <mergeCell ref="A109:E109"/>
    <mergeCell ref="A110:E110"/>
    <mergeCell ref="A69:A70"/>
    <mergeCell ref="D69:D70"/>
    <mergeCell ref="E69:E70"/>
    <mergeCell ref="A73:E73"/>
    <mergeCell ref="A74:E74"/>
    <mergeCell ref="A75:E75"/>
    <mergeCell ref="A76:B76"/>
    <mergeCell ref="A77:A78"/>
    <mergeCell ref="D77:D78"/>
    <mergeCell ref="E77:E78"/>
    <mergeCell ref="A59:E59"/>
    <mergeCell ref="A60:B60"/>
    <mergeCell ref="A61:A62"/>
    <mergeCell ref="D61:D62"/>
    <mergeCell ref="E61:E62"/>
    <mergeCell ref="A65:E65"/>
    <mergeCell ref="A66:E66"/>
    <mergeCell ref="A67:E67"/>
    <mergeCell ref="A68:B68"/>
    <mergeCell ref="A46:E46"/>
    <mergeCell ref="A47:E47"/>
    <mergeCell ref="A48:E48"/>
    <mergeCell ref="A49:B49"/>
    <mergeCell ref="A50:A51"/>
    <mergeCell ref="D50:D51"/>
    <mergeCell ref="E50:E51"/>
    <mergeCell ref="A57:E57"/>
    <mergeCell ref="A58:E58"/>
    <mergeCell ref="A29:E29"/>
    <mergeCell ref="A30:E30"/>
    <mergeCell ref="A31:E31"/>
    <mergeCell ref="A32:B32"/>
    <mergeCell ref="A33:A34"/>
    <mergeCell ref="B33:C33"/>
    <mergeCell ref="D33:D34"/>
    <mergeCell ref="D41:D42"/>
    <mergeCell ref="E41:E42"/>
    <mergeCell ref="E33:E34"/>
    <mergeCell ref="A37:E37"/>
    <mergeCell ref="A38:E38"/>
    <mergeCell ref="A39:E39"/>
    <mergeCell ref="A40:B40"/>
    <mergeCell ref="A41:A42"/>
    <mergeCell ref="B41:C41"/>
    <mergeCell ref="A5:E5"/>
    <mergeCell ref="A6:E6"/>
    <mergeCell ref="A7:E7"/>
    <mergeCell ref="A8:B8"/>
    <mergeCell ref="A9:A10"/>
    <mergeCell ref="B9:C9"/>
    <mergeCell ref="D9:D10"/>
    <mergeCell ref="D18:D19"/>
    <mergeCell ref="E18:E19"/>
    <mergeCell ref="E9:E10"/>
    <mergeCell ref="A14:E14"/>
    <mergeCell ref="A15:E15"/>
    <mergeCell ref="A16:E16"/>
    <mergeCell ref="A17:B17"/>
    <mergeCell ref="A18:A19"/>
    <mergeCell ref="B18:C18"/>
  </mergeCells>
  <conditionalFormatting sqref="C63 C71 C1006">
    <cfRule type="notContainsBlanks" dxfId="0" priority="1">
      <formula>LEN(TRIM(C63))&gt;0</formula>
    </cfRule>
  </conditionalFormatting>
  <printOptions verticalCentered="1"/>
  <pageMargins left="0.70866141732283472" right="0.51181102362204722" top="0.74803149606299213" bottom="0.55118110236220474" header="0" footer="0"/>
  <pageSetup paperSize="9" scale="90" fitToHeight="0" pageOrder="overThenDown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Suprimento_fundos__JULHO_24</vt:lpstr>
      <vt:lpstr>Suprimento_fundos__JULHO_24!Titulos_de_impressao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Elissandra Rebouças Arruda</dc:creator>
  <cp:lastModifiedBy>Silvana Franco</cp:lastModifiedBy>
  <cp:lastPrinted>2024-08-14T12:03:21Z</cp:lastPrinted>
  <dcterms:created xsi:type="dcterms:W3CDTF">2021-06-16T00:58:27Z</dcterms:created>
  <dcterms:modified xsi:type="dcterms:W3CDTF">2024-08-14T14:00:11Z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  <property fmtid="{D5CDD505-2E9C-101B-9397-08002B2CF9AE}" pid="3" name="ContentTypeId">
    <vt:lpwstr>0x010100BF3C0BA080937D43AB2400819FC301C5</vt:lpwstr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