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4d71bf5a72167357/SUPRIMENTO DE FUNDOS/"/>
    </mc:Choice>
  </mc:AlternateContent>
  <xr:revisionPtr revIDLastSave="559" documentId="11_91D13AD1BD7E7D07DFBDB63A0E26A25AA39550D6" xr6:coauthVersionLast="47" xr6:coauthVersionMax="47" xr10:uidLastSave="{34F00FCE-B383-42B9-9075-74672BBC8B9A}"/>
  <bookViews>
    <workbookView xWindow="-120" yWindow="-120" windowWidth="20730" windowHeight="11040" xr2:uid="{00000000-000D-0000-FFFF-FFFF00000000}"/>
  </bookViews>
  <sheets>
    <sheet name="Suprimento_fundos__MAIO_24" sheetId="1" r:id="rId1"/>
  </sheets>
  <definedNames>
    <definedName name="Excel_BuiltIn__FilterDatabase" localSheetId="0">#REF!</definedName>
    <definedName name="Excel_BuiltIn_Print_Area" localSheetId="0">#REF!</definedName>
    <definedName name="_xlnm.Print_Titles" localSheetId="0">Suprimento_fundos__MAIO_24!$1:$5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OBvfuSVeD7BYkHR0amcoRfRYoDJHNyDMXYlqZPwTcuM="/>
    </ext>
  </extLst>
</workbook>
</file>

<file path=xl/calcChain.xml><?xml version="1.0" encoding="utf-8"?>
<calcChain xmlns="http://schemas.openxmlformats.org/spreadsheetml/2006/main">
  <c r="E780" i="1" l="1"/>
  <c r="E771" i="1"/>
  <c r="E762" i="1"/>
  <c r="E753" i="1"/>
  <c r="E745" i="1"/>
  <c r="E736" i="1"/>
  <c r="E727" i="1"/>
  <c r="E718" i="1"/>
  <c r="E709" i="1"/>
  <c r="E701" i="1"/>
  <c r="E693" i="1"/>
  <c r="E684" i="1"/>
  <c r="E676" i="1"/>
  <c r="E668" i="1"/>
  <c r="E659" i="1"/>
  <c r="E649" i="1"/>
  <c r="E641" i="1"/>
  <c r="E633" i="1"/>
  <c r="E624" i="1"/>
  <c r="E615" i="1"/>
  <c r="E606" i="1"/>
  <c r="E597" i="1"/>
  <c r="E589" i="1"/>
  <c r="E581" i="1"/>
  <c r="E573" i="1"/>
  <c r="E564" i="1"/>
  <c r="E556" i="1"/>
  <c r="E548" i="1"/>
  <c r="E529" i="1"/>
  <c r="E521" i="1"/>
  <c r="E513" i="1"/>
  <c r="E505" i="1"/>
  <c r="E496" i="1"/>
  <c r="E485" i="1"/>
  <c r="E475" i="1"/>
  <c r="E464" i="1"/>
  <c r="E442" i="1"/>
  <c r="E434" i="1"/>
  <c r="E426" i="1"/>
  <c r="E418" i="1"/>
  <c r="E405" i="1"/>
  <c r="E394" i="1"/>
  <c r="E383" i="1"/>
  <c r="E375" i="1"/>
  <c r="E367" i="1"/>
  <c r="E358" i="1"/>
  <c r="E348" i="1"/>
  <c r="E333" i="1"/>
  <c r="E319" i="1"/>
  <c r="E311" i="1"/>
  <c r="E292" i="1"/>
  <c r="E269" i="1"/>
  <c r="E248" i="1"/>
  <c r="E239" i="1"/>
  <c r="E216" i="1"/>
  <c r="E202" i="1"/>
  <c r="E194" i="1"/>
  <c r="E186" i="1"/>
  <c r="E175" i="1"/>
  <c r="E164" i="1"/>
  <c r="E153" i="1"/>
  <c r="E129" i="1"/>
  <c r="E120" i="1"/>
  <c r="E112" i="1"/>
  <c r="E104" i="1"/>
  <c r="E96" i="1"/>
  <c r="E87" i="1"/>
  <c r="E65" i="1"/>
  <c r="E57" i="1"/>
  <c r="E49" i="1"/>
  <c r="E38" i="1"/>
  <c r="E29" i="1"/>
  <c r="E21" i="1"/>
  <c r="E13" i="1"/>
</calcChain>
</file>

<file path=xl/sharedStrings.xml><?xml version="1.0" encoding="utf-8"?>
<sst xmlns="http://schemas.openxmlformats.org/spreadsheetml/2006/main" count="1561" uniqueCount="632">
  <si>
    <t>ELI</t>
  </si>
  <si>
    <t>M A I O - 2 0 2 4</t>
  </si>
  <si>
    <t>SUPRIMENTO DE FUNDOS/MATERIAL DE CONSUMO</t>
  </si>
  <si>
    <t>PC: 2024.000071                    PPC: 2024.000071</t>
  </si>
  <si>
    <t>SUPRIDO: GUSTAVO HILÁRIO DA SILVA</t>
  </si>
  <si>
    <t>CPF: 044.238.582-07</t>
  </si>
  <si>
    <t>PERÍODO DE APLICAÇÃO: 23/02/2024 A 23/05/2024</t>
  </si>
  <si>
    <t>APROVAÇÃO DE CONTAS: SIM</t>
  </si>
  <si>
    <t>Data</t>
  </si>
  <si>
    <t>Favorecido</t>
  </si>
  <si>
    <t>Motivo</t>
  </si>
  <si>
    <t>Valor pago</t>
  </si>
  <si>
    <t>Nome</t>
  </si>
  <si>
    <t>CNPJ</t>
  </si>
  <si>
    <t>LOPES E NASCIMENTO LTDA</t>
  </si>
  <si>
    <t>23.827.261/0001-85</t>
  </si>
  <si>
    <t>48 und. de galão água minalinda GF 20L + Vasilhame água minalinda 20 Litros</t>
  </si>
  <si>
    <t>F A DE VASCONCELOS COMERCIO VAREJISTA DE COMBUSTIVEIS LTDA</t>
  </si>
  <si>
    <t>08.426.824/0002-10</t>
  </si>
  <si>
    <t>01 und. de Gás de Cozinha GLP de 13kg com casco</t>
  </si>
  <si>
    <t>TOTAL</t>
  </si>
  <si>
    <t xml:space="preserve">PC: 2024.000266                   PPC: </t>
  </si>
  <si>
    <t>SUPRIDO: VIVIAN DA SILVA DONATO LOPES 
MARTINS</t>
  </si>
  <si>
    <t>CPF: 522.722.812-49</t>
  </si>
  <si>
    <t>PERÍODO DE APLICAÇÃO: 16/02/2024 A 16/05/2024</t>
  </si>
  <si>
    <t>APROVAÇÃO DE CONTAS: NÃO</t>
  </si>
  <si>
    <t>SUPRIMENTO DE FUNDOS/SERVIÇOS DE TERCEIROS</t>
  </si>
  <si>
    <t>PC: 2024.000295                   PPC: 2024.011226</t>
  </si>
  <si>
    <t>SUPRIDO: JUSSARA MARIA PORDEUS E SILVA</t>
  </si>
  <si>
    <t>CPF: 176.934.544-20</t>
  </si>
  <si>
    <t>PERÍODO DE APLICAÇÃO: 09/02/2024 A 09/05/2024</t>
  </si>
  <si>
    <t>ESM ZILO GRÁFICA LTDA.</t>
  </si>
  <si>
    <t>17.458.949/0001-32</t>
  </si>
  <si>
    <t>50 pastas com bolso e 50 blocos de anotação</t>
  </si>
  <si>
    <t>NASSER INDUSTRIA E COMÉRCIO DE CONFECÇÕES LTDA.</t>
  </si>
  <si>
    <t>05.204.514/0001-82</t>
  </si>
  <si>
    <t>01 colete brim</t>
  </si>
  <si>
    <t>PC: 2024.000295                   PPC: 2024.011241</t>
  </si>
  <si>
    <t>LUIZ ANTÔNIO FERREIRA DE SOUZA</t>
  </si>
  <si>
    <t>291.662.762-68</t>
  </si>
  <si>
    <t>33 telas pinturas artisticas, artesanado em juta</t>
  </si>
  <si>
    <t>ELAINE LINS MARQUES DA COSTA - EIRELI (DAM de ISS incluso)</t>
  </si>
  <si>
    <t>15.705.880/0001-79</t>
  </si>
  <si>
    <t>4 kits toalet</t>
  </si>
  <si>
    <t>ALMEIDA E IRMÃOS LTDA EPP (DAM de ISS incluso)</t>
  </si>
  <si>
    <t>17.398.221/0001-62</t>
  </si>
  <si>
    <t>1 impressão em camisa</t>
  </si>
  <si>
    <t>Sublimação em 60 camisas</t>
  </si>
  <si>
    <t>SUPRIMENTO DE FUNDOS/SERVIÇOS DE TERCEIROS - PJ</t>
  </si>
  <si>
    <t>PC: 2024.000684                   PPC: 2024.000684</t>
  </si>
  <si>
    <t>SUPRIDO: WESLEI MACHADO ALVES</t>
  </si>
  <si>
    <t>CPF: 706.224.851-72</t>
  </si>
  <si>
    <t>PERÍODO DE APLICAÇÃO: 21/02/2024 A 21/05/2024</t>
  </si>
  <si>
    <t>49.630.488 EDIMAR MACEDO PEREIRA</t>
  </si>
  <si>
    <t>Manutenção de 7 (sete) aparelhos de ar-condicionado centrais de 18 mil BTUS Inverter</t>
  </si>
  <si>
    <t>PC: 2024.000756                   PPC: 2024.005721</t>
  </si>
  <si>
    <t>SUPRIDO: DANIEL ROCHA DE OLIVEIRA</t>
  </si>
  <si>
    <t>CPF: 875.193.562-72</t>
  </si>
  <si>
    <t xml:space="preserve"> C AUGUSTO MORAIS FAVACHO ME</t>
  </si>
  <si>
    <t>13.735.149/0001-60</t>
  </si>
  <si>
    <t>Montagem de 11 mesas e colocação de insufilme no gabinete</t>
  </si>
  <si>
    <t>PC: 2024.001088                   PPC: 2024.011684</t>
  </si>
  <si>
    <t>SUPRIDO:  LEANDRO TAVARES BEZERRA</t>
  </si>
  <si>
    <t>CPF:  715.759.522-20</t>
  </si>
  <si>
    <t>PERÍODO DE APLICAÇÃO: 15/02/2024 A 15/05/2024</t>
  </si>
  <si>
    <t xml:space="preserve"> JC Transporte – ME</t>
  </si>
  <si>
    <t xml:space="preserve"> 13.551.813/0001-11</t>
  </si>
  <si>
    <t>Serviço de frete fluvial + terrestre para a Promotoria de Anori</t>
  </si>
  <si>
    <t>Yasmin Navegação</t>
  </si>
  <si>
    <t>13.231.954/0001-57</t>
  </si>
  <si>
    <t>Serviço de frete fluvial + terrestre para a Promotoria de Urucurituba</t>
  </si>
  <si>
    <t>Irmãos Martins da Silva Navegações LTDA</t>
  </si>
  <si>
    <t>08.950.353/0001-64</t>
  </si>
  <si>
    <t>Serviço de frete fluvial + terrestre para a Promotoria de Eirunepé</t>
  </si>
  <si>
    <t>3R Materiais de Construção LTDA</t>
  </si>
  <si>
    <t>08.082.848/0001-19</t>
  </si>
  <si>
    <t>Serviço de Embarque e Desembarque no Porto</t>
  </si>
  <si>
    <t>F/B Preciosa de Deus</t>
  </si>
  <si>
    <t>08.930.254/0001-10</t>
  </si>
  <si>
    <t>Serviço de frete fluvial + terrestre para a Promotoria de Boca do Acre</t>
  </si>
  <si>
    <t>F/B Nhamundaense</t>
  </si>
  <si>
    <t>01.404.509/0001-62</t>
  </si>
  <si>
    <t>Serviço de frete fluvial + terrestre para a Promotoria de Nhamundá</t>
  </si>
  <si>
    <t>Navegação Mirim LTDA</t>
  </si>
  <si>
    <t>15.764.897/001-05</t>
  </si>
  <si>
    <t>Entrada no Porto do Demétrio</t>
  </si>
  <si>
    <t>Luis Paulo Lima de Lira</t>
  </si>
  <si>
    <t>33.498.335/0001-30</t>
  </si>
  <si>
    <t>Serviço de frete terrestre para a Promotoria de Manacapuru</t>
  </si>
  <si>
    <t>Keila C. Pinto Comercio – ME</t>
  </si>
  <si>
    <t>27.357.543/0001-17</t>
  </si>
  <si>
    <t>Quadro, moldura reta 2cm + vidro + paspatur +impressão, tamanho 53 x 41</t>
  </si>
  <si>
    <t>N/M Almir Araújo</t>
  </si>
  <si>
    <t>44.696.646/0001-20</t>
  </si>
  <si>
    <t>Serviço de frete fluvial + terrestre para a Promotoria de Barreirinha</t>
  </si>
  <si>
    <t>A. M. Ribeiro – ME</t>
  </si>
  <si>
    <t>11.200.824/0001-21</t>
  </si>
  <si>
    <t>Retirada de ar condicionado da sede da promotoria de justiça de Manacapuru</t>
  </si>
  <si>
    <t>Castro Refrigeração</t>
  </si>
  <si>
    <t>15.016.548/0001-05</t>
  </si>
  <si>
    <t>Desinstalação de uma Split Inverter Marca VG</t>
  </si>
  <si>
    <t xml:space="preserve">PC: 2024.001100                   PPC:  </t>
  </si>
  <si>
    <t>SUPRIDO: IGOR STARLING PEIXOTO</t>
  </si>
  <si>
    <t>CPF: 875.842.201-34</t>
  </si>
  <si>
    <t>PERÍODO DE APLICAÇÃO: 22/02/2024 A 22/05/2024</t>
  </si>
  <si>
    <t xml:space="preserve">PC: 2023.001100                   PPC: </t>
  </si>
  <si>
    <t>PC: 2024.001101                  PPC: 2024.012080</t>
  </si>
  <si>
    <t>SUPRIDO: GABRIEL SALVINO CHAGAS DO 
NASCIMENTO</t>
  </si>
  <si>
    <t>CPF: 035.460.505-41</t>
  </si>
  <si>
    <t>Devolução mediante transferência bancária</t>
  </si>
  <si>
    <t>Entrou em exercício em nova Promotoria de Justiça</t>
  </si>
  <si>
    <t>SUPRIMENTO DE FUNDOS/SERVIÇO DE TERCEIROS - PJ</t>
  </si>
  <si>
    <t>PC: 2024.001155                  PPC: 2024.008579</t>
  </si>
  <si>
    <t>SUPRIDO:PAULO ALEXANDER DOS SANTOS BERIBA</t>
  </si>
  <si>
    <t>CPF: 016.564.277-70</t>
  </si>
  <si>
    <t>PERÍODO DE APLICAÇÃO: 11/03/2024 A 09/06/2024</t>
  </si>
  <si>
    <t>A. O. REIS GUERRA</t>
  </si>
  <si>
    <t>34.953.012/0001-52</t>
  </si>
  <si>
    <t>Limpeza interna e externa do prédio, limpeza da caixa d`água, poda de árvores e/ou plantas e outros.</t>
  </si>
  <si>
    <t>PC: 2024.001221               PPC: 2024.008851</t>
  </si>
  <si>
    <t>SUPRIDO: FREDERICO JORGE DE MOURA ABRAHIM</t>
  </si>
  <si>
    <t>CPF: 854.852.332-87</t>
  </si>
  <si>
    <t>PERÍODO DE APLICAÇÃO: 26/01/2024 A 25/04/2024</t>
  </si>
  <si>
    <t>ASPETUPAM</t>
  </si>
  <si>
    <t>03.341.315/0001-90</t>
  </si>
  <si>
    <t>Contratação de serviço de frete de uma para deslocamento no trecho Manacapuru/ Anori/Manacapuru</t>
  </si>
  <si>
    <t>S. M. Navegação e Transporte Ltda</t>
  </si>
  <si>
    <t>06.984.856/0001-25</t>
  </si>
  <si>
    <t>Acesso à balsa no porto da CEASA com deslocamento ao Careiro. (destinos finais: Autazes e Manaquiri).</t>
  </si>
  <si>
    <t>Balsa Sant'Ana (Daniel Navegação)</t>
  </si>
  <si>
    <t>20.673.861/0001-48</t>
  </si>
  <si>
    <t>Acesso à balsa tendo como destino final Autazes.</t>
  </si>
  <si>
    <t>RPM Navegação</t>
  </si>
  <si>
    <t>34.516.815/0001-40</t>
  </si>
  <si>
    <t>Acesso à balsa tendo como destino final Manaquiri.</t>
  </si>
  <si>
    <t>Navegações Jeany Saron</t>
  </si>
  <si>
    <t>04.809.925/0001-39</t>
  </si>
  <si>
    <t>Acesso à balsa em Manaquiri, tendo como destino final Manaus.</t>
  </si>
  <si>
    <t>S. M. Navegação e Transporte Ltda.</t>
  </si>
  <si>
    <t>Acesso à balsa no porto da CEASA com deslocamento ao Careiro. (destino final Lábrea)</t>
  </si>
  <si>
    <t>SCA Navegação</t>
  </si>
  <si>
    <t>30.325.810/0001-89</t>
  </si>
  <si>
    <t>Acesso à balsa para deslocamento a Lábrea, com o objetivo de fiscalizar a obra da sede própria da Promotoria de Justiça. (1º trecho).</t>
  </si>
  <si>
    <t>Amazônia Navegações Ltda.(Porto Mucuim)</t>
  </si>
  <si>
    <t>84.554.666/0001-81</t>
  </si>
  <si>
    <t>Acesso à balsa para deslocamento a Lábrea, com o objetivo de fiscalizar a obra da sede própria da Promotoria de Justiça. (2º trecho)</t>
  </si>
  <si>
    <t>Acesso à balsa para deslocamento de retorno a Manaus (2º trecho).</t>
  </si>
  <si>
    <t>34.475.061/0004-70</t>
  </si>
  <si>
    <t>Acesso à balsa para deslocamento de retorno a Manaus (1º trecho).</t>
  </si>
  <si>
    <t>Acesso à balsa no porto da CEASA com deslocamento de retorno a Manaus.</t>
  </si>
  <si>
    <t>J. Cruz Serviços Ltda.</t>
  </si>
  <si>
    <t>02.236.769/0001-39</t>
  </si>
  <si>
    <t>Acesso à balsa no porto da CEASA com deslocamento ao Careiro Castanho. (diligência do Recomeçar).</t>
  </si>
  <si>
    <t>Acesso à balsa no porto da CEASA com deslocamento a Manaus. (Retorno da diligência do Recomeçar).</t>
  </si>
  <si>
    <t>N F de Castro Serviços (Zelar Serviços em Limpeza)</t>
  </si>
  <si>
    <t>46.727.592/0001-49</t>
  </si>
  <si>
    <t>Prestação de serviços de limpeza em evento do CEAF no dia 10/03/2024 (Nota Fiscal 206, de 17/04/2024).</t>
  </si>
  <si>
    <t>Prefeitura Municipal de Manaus</t>
  </si>
  <si>
    <t>04.365.326.0001-73</t>
  </si>
  <si>
    <t>Recolhimento do ISSQN referente à NFS-e da Empresa N F de Castro</t>
  </si>
  <si>
    <t>Central de Placas da Amazônia</t>
  </si>
  <si>
    <t>18.206.900/0001-55</t>
  </si>
  <si>
    <t>Serviço de confecção de placas de segurança (NF nº 99, de 19/04/2024)</t>
  </si>
  <si>
    <t>Recolhimento do ISSQN referente à NFS-e daCentral de Placas da Amazônia Ltda. - EPP.</t>
  </si>
  <si>
    <t>PC: 2024.001230               PPC:  2024.010093</t>
  </si>
  <si>
    <t>SUPRIDO: JHERALMY HASTEM SANTOS ARAUJO 
DA SILVA</t>
  </si>
  <si>
    <t>CPF: 000.994.212-24</t>
  </si>
  <si>
    <t>PERÍODO DE APLICAÇÃO: 30/01/2024 A 30/04/2024</t>
  </si>
  <si>
    <t>LUCILEIDE LOPES SOARES - SELECT HOMEDECOR</t>
  </si>
  <si>
    <t>21.258.279/0001-88</t>
  </si>
  <si>
    <t>Serviço de reforma, troca de tecido em cadeiras, 39 unidades.</t>
  </si>
  <si>
    <t>SECRETARIA MUNICIPAL DE FINANÇAS E TECNOLOGIA DA INFORMAÇÃO – SEMEF</t>
  </si>
  <si>
    <t>04.312.658/0001-90</t>
  </si>
  <si>
    <t>ISSQN Retido por Solidariedade. Ref. à NFS N° 11</t>
  </si>
  <si>
    <t>Serviço de reforma, troca de tecido em cadeiras, 25 unidades.</t>
  </si>
  <si>
    <t>ISSQN Retido por Solidariedade. Ref. à NFS N° 12</t>
  </si>
  <si>
    <t>PC: 2024.001300                    PPC: 2024.007520</t>
  </si>
  <si>
    <t>SUPRIDO: LIEGE CUNHA ARAÚJO</t>
  </si>
  <si>
    <t>CPF: 006.086.082-03</t>
  </si>
  <si>
    <t>LILIANE DOS SANTOS CORREIA</t>
  </si>
  <si>
    <t>743.918.872-15</t>
  </si>
  <si>
    <t>40 (quarenta) canetas artesanais</t>
  </si>
  <si>
    <t>J. A. F. DE LIMA</t>
  </si>
  <si>
    <t>05.424.338/0001-94</t>
  </si>
  <si>
    <t>100 envelopes azuis (convite)</t>
  </si>
  <si>
    <t>J. A. F. DE LIMA KIDS</t>
  </si>
  <si>
    <t>05.424.338/0003-56</t>
  </si>
  <si>
    <t>Fio de Rami e 100g semente para artesanato</t>
  </si>
  <si>
    <t>DONA FLOR DA VILA PLANTAS E FLORES NATURAIS LTDA</t>
  </si>
  <si>
    <t>26.524.155/0001-10</t>
  </si>
  <si>
    <t>Arranjos de flores naturais para evento</t>
  </si>
  <si>
    <t>PC: 2024.001300                    PPC:  2024.007527</t>
  </si>
  <si>
    <t xml:space="preserve">ELIANE LINS MARQUES DA COSTA - EIRELI </t>
  </si>
  <si>
    <t>Impressos diversos (convite + pauta colorida) - DAM incluído</t>
  </si>
  <si>
    <t>Impressos diversos (resoluções + atas coloridas) - DAM incluído</t>
  </si>
  <si>
    <t>EMPORIO DOS REIS RESTAURANTES LTDA</t>
  </si>
  <si>
    <t>23.148.849/0001-02</t>
  </si>
  <si>
    <t>Buffet de café da manhã (DAM incluído)</t>
  </si>
  <si>
    <t>CAFEZIUN LTDA.</t>
  </si>
  <si>
    <t>46.419.335/0001-40</t>
  </si>
  <si>
    <t>Buffet de coffe break (DAM incluído)</t>
  </si>
  <si>
    <t xml:space="preserve">PC: 2024.001375                     PPC:  </t>
  </si>
  <si>
    <t>SUPRIDO: KARLA CRISTINA DA SILVA SOUSA</t>
  </si>
  <si>
    <t>CPF:  967.363.053-49</t>
  </si>
  <si>
    <t xml:space="preserve">PC: 2024.001375                     PPC: </t>
  </si>
  <si>
    <t>PC: 2024.001655                     PPC:  2024.006058</t>
  </si>
  <si>
    <t>SUPRIDO:  ERIVAN LEAL DE OLIVEIRA</t>
  </si>
  <si>
    <t>CPF:  343.732.412-87</t>
  </si>
  <si>
    <t>PERÍODO DE APLICAÇÃO: 30/01/2024 A 29/04/2024</t>
  </si>
  <si>
    <t>4 Molduras Retas 2cm + Vidro + Paspatur Tamanhos 53x41cm</t>
  </si>
  <si>
    <t>Semef - Prefeitura de Manaus</t>
  </si>
  <si>
    <t>ISS retido sobrea nota fiscal nº 135</t>
  </si>
  <si>
    <t>J Gomes Pereira &amp; CIA LTDA</t>
  </si>
  <si>
    <t>08.491.959/0001-89</t>
  </si>
  <si>
    <t>Serviço de confecção e instalação de corrimão Inox</t>
  </si>
  <si>
    <t>ISS retido sobre a nota fiscal nº 75</t>
  </si>
  <si>
    <t>JC Portões eletrônicos / Fidel Alexsandro da Costa Carvalho</t>
  </si>
  <si>
    <t>33.361.704/0001-49</t>
  </si>
  <si>
    <t>Serviço de reparo das cancelas da G2 e G3</t>
  </si>
  <si>
    <t>D. DA C. PARAIZO</t>
  </si>
  <si>
    <t>46.844.242/0001-62</t>
  </si>
  <si>
    <t>Parte do serviço de aplicação de piso vinílico na sala VIP do auditório Bandeira</t>
  </si>
  <si>
    <t>Supermercado DB LTDA</t>
  </si>
  <si>
    <t>22.991.939/0003-60</t>
  </si>
  <si>
    <t>Compra de mercadoria / NF 000445073</t>
  </si>
  <si>
    <t>Santos Materiais de Construção ATC Comércio de Materiais de Construção</t>
  </si>
  <si>
    <t>15.715.961/0001-50</t>
  </si>
  <si>
    <t>Compra de materiais para manutenção / NF 86915</t>
  </si>
  <si>
    <t>Compra de materiais para manutenção / NF 2743</t>
  </si>
  <si>
    <t>Compra de materiais para manutenção / NF 2742</t>
  </si>
  <si>
    <t>Compra de mercadoria / NF 000445223</t>
  </si>
  <si>
    <t>JLN Materiais de Construção</t>
  </si>
  <si>
    <t>84.112.135/0001-39</t>
  </si>
  <si>
    <t>Compra de materiais para manutenção / NF 240942</t>
  </si>
  <si>
    <t>Compra de materiais para manutenção / NF 240977</t>
  </si>
  <si>
    <t>KC Jobim Comércio de Tintas LTDA</t>
  </si>
  <si>
    <t>34.560.193/0004-08</t>
  </si>
  <si>
    <t>Compra de materiais para manutenção / NF 18913</t>
  </si>
  <si>
    <t>Compra de materiais para manutenção / NF 18949</t>
  </si>
  <si>
    <t>Compra de materiais para manutenção / NF 88756</t>
  </si>
  <si>
    <t>Compra de materiais de Construção/ NF 5852</t>
  </si>
  <si>
    <t>Compra de materiais de Construção/ NF 89987</t>
  </si>
  <si>
    <t>Compra de materiais de Construção/ NF 89988</t>
  </si>
  <si>
    <t>Compra de materiais de Construção/ NF 90201</t>
  </si>
  <si>
    <t>Compra de materiais para manutenção/ NF 242287</t>
  </si>
  <si>
    <t>Compra de materiais para manutenção/ NF 242964</t>
  </si>
  <si>
    <t>PC: 2024.001697                   PPC: 2024.00490</t>
  </si>
  <si>
    <t>SUPRIDO: JÚLIO CÉSAR ALBUQUERQUE LIMA</t>
  </si>
  <si>
    <t>CPF: 239.778.172-72</t>
  </si>
  <si>
    <t>M C ESPERANÇA EIRELLI - ME</t>
  </si>
  <si>
    <t>22.129.362/001-10</t>
  </si>
  <si>
    <t>Serviço de confecção de placas de Inauguração e homenagem para a Promotoria de Anori.</t>
  </si>
  <si>
    <t>PREFEITURA DE MANAUS</t>
  </si>
  <si>
    <t>ISSQN retido por solidariedade ref. à NF Nº 468</t>
  </si>
  <si>
    <t>PC: 2024.002074                     PPC: 2024.007552</t>
  </si>
  <si>
    <t>SUPRIDO: PATRÍCIA MACHADO DA VEIGA</t>
  </si>
  <si>
    <t>CPF: 003.759.370-64</t>
  </si>
  <si>
    <t>PERÍODO DE APLICAÇÃO: 21/02/2024 A 22/05/2024</t>
  </si>
  <si>
    <t>S M SOUZA DE CARVALHO</t>
  </si>
  <si>
    <t>04.533.263/0001-17</t>
  </si>
  <si>
    <t>Coroa de Flores</t>
  </si>
  <si>
    <t>ESTOK COMERCIO E REPRESENTACOES S.A.</t>
  </si>
  <si>
    <t>49.732.175/0093-09</t>
  </si>
  <si>
    <t>Spindle Tapete 1,50M X 2M</t>
  </si>
  <si>
    <t>MK MARMORES E GRANITOS LTDA</t>
  </si>
  <si>
    <t>19.477.896/0001-22</t>
  </si>
  <si>
    <t>Granito Preto São Gabriel</t>
  </si>
  <si>
    <t>UNIART METAIS E MADEIRA LTDA</t>
  </si>
  <si>
    <t>47.482.995/0001-38</t>
  </si>
  <si>
    <t>Colar do Mérito do Ministério Público do Amazonas</t>
  </si>
  <si>
    <t>REVEST HOUSE COMERCIO DE PISOS LTDA</t>
  </si>
  <si>
    <t>14.969.275/0001-42</t>
  </si>
  <si>
    <t>Faixa de Arremate Chapanhe 3 MT</t>
  </si>
  <si>
    <t>S V INSTALACOES LTDA</t>
  </si>
  <si>
    <t>84.089.358/0001-22</t>
  </si>
  <si>
    <t>JLN MATERIAL DE CONSTRUCAO LIMITADA</t>
  </si>
  <si>
    <t>TOM PAD DUPLA 2P+T 20A C/P 2916 F. EVIDENCE; FITA ISOLANTE 19MMX5M PA021782 MARGIRIUS</t>
  </si>
  <si>
    <t>CENTRO DO ALUMINIO INDUSTRIA E COMERCIO DE FERRAGENS, FERRAMENTAS E MADEIRAS LTDA</t>
  </si>
  <si>
    <t>33.906.812/0001-50</t>
  </si>
  <si>
    <t>PORTA BITS COM GUIA; CONJUNTO DE SERRA COPO; ADESIVO INSTANTANEO 200 BICO ANTIENTUPIMENTO; SPRAY 300ML</t>
  </si>
  <si>
    <t>MERCANTIL NOVA ERA LTDA</t>
  </si>
  <si>
    <t>04.240.370/0020-10</t>
  </si>
  <si>
    <t>Produtos alimentícios</t>
  </si>
  <si>
    <t>Buque de Girassol</t>
  </si>
  <si>
    <t>ATC COMERCIO DE MATERIAIS DE CONSTRUCAO LTDA</t>
  </si>
  <si>
    <t>Escova Broxa Retangular 19cm; trincha comun 3; trincha comun 2. 1/2; Fita Crepe Branca 24MMX40-50M; Borracha liquida impertech branco; Fundo; preparador de Parede 3,6LT</t>
  </si>
  <si>
    <t>PC: 2024.002074                    PPC: 2024.007546</t>
  </si>
  <si>
    <t>M P LUCAS SERVICOS</t>
  </si>
  <si>
    <t>32.383.672/0001-10</t>
  </si>
  <si>
    <t>Referente a confeccção de 10 unidades de cópias de chaves com o valor de R$ 8,00 reais cada unidade.</t>
  </si>
  <si>
    <t>ISSQN Retido por Solidariedade. Ref. à NFS N° 629</t>
  </si>
  <si>
    <t>Aplicação de uma moldura de madeira em um espelho medindo; com as seguintes especificações: Altura 2,82cm x Largura 1,41m: Cor: Prata Espelhada - Incluido fornecimento do Material e Mão de obra para a realização do serviço no local.</t>
  </si>
  <si>
    <t>KLINGER PIZZARIA E SERVICO DE ALIMENTACAO LTDA</t>
  </si>
  <si>
    <t>46.260.466/0001-27</t>
  </si>
  <si>
    <t>Serviço de fornecimento de refeição</t>
  </si>
  <si>
    <t>SSQN Retido por Solidariedade. Ref. à NFS N° 3</t>
  </si>
  <si>
    <t>Serviço de aplicação de Piso Vinílico e Rodapé em Vinílico em um ambiente medindo 49M² e outro medindo 15M² na unidade da Procuradoria Geral de Justiça do Estado do Amazonas</t>
  </si>
  <si>
    <t>ISSQN Retido por Solidariedade. Ref. à NFS N° 3</t>
  </si>
  <si>
    <t>54.762.342 MAYRON MUNIZ UGARTE</t>
  </si>
  <si>
    <t>54.762.342/0001-78</t>
  </si>
  <si>
    <t>3 LÂMPADAS 30w; 3PAFLON</t>
  </si>
  <si>
    <t>MARIO JORGE BARROSO FRANCA E CIA LTDA</t>
  </si>
  <si>
    <t>14.189.823/0001-11</t>
  </si>
  <si>
    <t>Transporte do veiculo oficial, tipo: Van; Placa.: PHV8598</t>
  </si>
  <si>
    <t>N. J. CONSTRUCOES, NAVEGACAO E COMERCIO LTDA</t>
  </si>
  <si>
    <t>04.505.639/0001-80</t>
  </si>
  <si>
    <t>Travessia BR 319</t>
  </si>
  <si>
    <t>MANAUSIMPRESSOS SERVICOS GRAFICOS LTDA</t>
  </si>
  <si>
    <t xml:space="preserve">	08.706.957/0001-60</t>
  </si>
  <si>
    <t>1.300 adesivos 9x9</t>
  </si>
  <si>
    <t>ISSQN Retido por Solidariedade. Ref. à NFS N°  99</t>
  </si>
  <si>
    <t>SILVANA FRANCISCA MONTE CANTO 47215704220</t>
  </si>
  <si>
    <t>34.739.329/0001-90</t>
  </si>
  <si>
    <t>Serviço de fabricação de uma mesa em MDF</t>
  </si>
  <si>
    <t>I. H. M. MARQUES3</t>
  </si>
  <si>
    <t>10.823.109/0001-82</t>
  </si>
  <si>
    <t xml:space="preserve">Serviço de impressão e confecção de  20 und. de agendas, cor : laranja. </t>
  </si>
  <si>
    <t>ISSQN Retido por Solidariedade. Ref. à NFS N° 1847</t>
  </si>
  <si>
    <t>J. G. G A D E L H A</t>
  </si>
  <si>
    <t>05.341.430/0001-90</t>
  </si>
  <si>
    <t>Transporte do veiculo oficial, tipo: carro; Placa.: PHLL3A06</t>
  </si>
  <si>
    <t>PC: 2024.002106                     PPC:   2024.011365</t>
  </si>
  <si>
    <t>SUPRIDO: ELISSANDRA REBOUÇAS ARRUDA</t>
  </si>
  <si>
    <t>CPF: 477.642.872-53</t>
  </si>
  <si>
    <t>Instrumental Técnico LTDA</t>
  </si>
  <si>
    <t>04.214.086/0001-06</t>
  </si>
  <si>
    <t>Avental - Estoque zero, doc nº 1328624</t>
  </si>
  <si>
    <t>Natureza Comércio de Descartáveis</t>
  </si>
  <si>
    <t>08.038.545/0026-57</t>
  </si>
  <si>
    <t>Material de Expediente - Estoque zero, doc nº 1328625</t>
  </si>
  <si>
    <t>Polycenter Comércio de Embalagens LTDA</t>
  </si>
  <si>
    <t>48.052.635/0001-69</t>
  </si>
  <si>
    <t>Saco Plástico - Estoque zero, doc nº 1328627</t>
  </si>
  <si>
    <t>S.M Souza Carvalho</t>
  </si>
  <si>
    <t>Coroa de Flores - Estoque zero, doc nº 1328631</t>
  </si>
  <si>
    <t>Casa do Eletricista LTDA</t>
  </si>
  <si>
    <t>04.415.154/0002-86</t>
  </si>
  <si>
    <t>Material Elétrico - Estoque zero, doc nº 1328633</t>
  </si>
  <si>
    <t>C. Ferreira Marcelino LTDA</t>
  </si>
  <si>
    <t>30.402.768/0001-52</t>
  </si>
  <si>
    <t>Caixa de Papelão - Estoque zero, doc nº 1328634</t>
  </si>
  <si>
    <t>Maxpel Comercial LTDA</t>
  </si>
  <si>
    <t>84.509.264/0001-65</t>
  </si>
  <si>
    <t>Papel de Seda e fitas decorativas - Estoque zero, doc nº 1328635</t>
  </si>
  <si>
    <t>I.H.M Marques EPP</t>
  </si>
  <si>
    <t>Capa Plática - Estoque zero, doc nº 1328636</t>
  </si>
  <si>
    <t>Capa Plática - Estoque zero, doc nº 1328637</t>
  </si>
  <si>
    <t>Jac da Silva &amp; Cia LTDA</t>
  </si>
  <si>
    <t>84.461.771/0002-57</t>
  </si>
  <si>
    <t>Balas regionais - Estoque zero, doc nº 1328640</t>
  </si>
  <si>
    <t>Atacadão S.A</t>
  </si>
  <si>
    <t>75.315.333/0149-16</t>
  </si>
  <si>
    <t>Café - Estoque zero, doc nº 1334872</t>
  </si>
  <si>
    <t xml:space="preserve">PC: 2024.002512                  PPC:  </t>
  </si>
  <si>
    <t>SUPRIDO: FÁBIA MELO BARBOSA DE OLIVEIRA</t>
  </si>
  <si>
    <t>CPF: 052.263.784-16</t>
  </si>
  <si>
    <t>PC: 2024.003027                     PPC: 2024.009098</t>
  </si>
  <si>
    <t>SUPRIDO: ADRYELLE VALÉRIA RODRIGUES E SILVA</t>
  </si>
  <si>
    <t>CPF: 914.991.272-00</t>
  </si>
  <si>
    <t>Demassi LTDA</t>
  </si>
  <si>
    <t>04.646.337/0001-21</t>
  </si>
  <si>
    <t>Beca e Capa de Sessão Procurador de Justiça</t>
  </si>
  <si>
    <t>Beca e Toga de Sessão Procurador de Justiça</t>
  </si>
  <si>
    <t>Talento Serviços de Pré-impressão LTDA</t>
  </si>
  <si>
    <t>17.207.460/0001-98</t>
  </si>
  <si>
    <t>Duas Placas de mesa para Procurador de Justiça</t>
  </si>
  <si>
    <t>Estok Comércio e Representações S/A</t>
  </si>
  <si>
    <t>49.732.748/0001-85</t>
  </si>
  <si>
    <t>Cabideiro Arara para uso no Plenário Antônio Trindade</t>
  </si>
  <si>
    <t>Toga de sessão de Procurador de Justiça</t>
  </si>
  <si>
    <t>PC: 2024.003027                    PPC: 2024.009098</t>
  </si>
  <si>
    <t>Cecilia de Oliveira Pinheiro ME</t>
  </si>
  <si>
    <t>04.153.748/0001-85</t>
  </si>
  <si>
    <t xml:space="preserve">Lavagem bandeiras para uso no Plenário Antônio Trindade
</t>
  </si>
  <si>
    <t>Prefeitura - Manaus</t>
  </si>
  <si>
    <t xml:space="preserve">ISS – NF 265 </t>
  </si>
  <si>
    <t>Jair V. de Lima Floricultura</t>
  </si>
  <si>
    <t>22.435.742/0001-82</t>
  </si>
  <si>
    <t>Flores – Solenidade – Entrada em exercício de Procuradora de Justiça</t>
  </si>
  <si>
    <t>ISS – NF 520</t>
  </si>
  <si>
    <t>Olenivia Espírito Santo da Silva Mendonça</t>
  </si>
  <si>
    <t>239.224.602-59</t>
  </si>
  <si>
    <t>Subscrição do Diploma - Entrada em exercício de Procuradora de
Justiça</t>
  </si>
  <si>
    <t>Flores – Solenidade – Posse de novos promotores de justiça</t>
  </si>
  <si>
    <t xml:space="preserve">ISS – NF 524 </t>
  </si>
  <si>
    <t>Subscrição do Diploma - Entrada em exercício de Procurador de
Justiça.</t>
  </si>
  <si>
    <t>PC: 2024.003600                    PPC:  2024.006271</t>
  </si>
  <si>
    <t>SUPRIDO: JANINE MEIRE PINATTO</t>
  </si>
  <si>
    <t>CPF: 704.119.132-04</t>
  </si>
  <si>
    <t>PERÍODO DE APLICAÇÃO: 26/02/2024 A 26/05/2024</t>
  </si>
  <si>
    <t>PC: 2024.003600                    PPC: 2024.006271</t>
  </si>
  <si>
    <t xml:space="preserve">PC: 2024.003606                    PPC:   </t>
  </si>
  <si>
    <t>SUPRIDO: SÍLVIA ABDALA TUMA</t>
  </si>
  <si>
    <t>CPF: 234.075.812-20</t>
  </si>
  <si>
    <t xml:space="preserve">PC: 2024.003606                    PPC: </t>
  </si>
  <si>
    <t>PC: 2023.027862                    PPC: 2024.009943</t>
  </si>
  <si>
    <t>SUPRIDO: MELISSA MACIEL TAVEIRA</t>
  </si>
  <si>
    <t>CPF: 614.292.872-68</t>
  </si>
  <si>
    <t>WA MARKETING E COMUNICAÇÃO</t>
  </si>
  <si>
    <t>21.215.057/0001-88</t>
  </si>
  <si>
    <t>Produção de vídeo 720p full,8min23seg, Supercopa de Júri Simulado 2024 – formato digital</t>
  </si>
  <si>
    <t>AA HATTORI</t>
  </si>
  <si>
    <t>38.281.468/0001-74</t>
  </si>
  <si>
    <t>Transmissão híbrida da Supercopa de Júri Simulado 2024</t>
  </si>
  <si>
    <t>Transmissão híbrida da palestra “Pacote anticrime”</t>
  </si>
  <si>
    <t>J FABIO FERREIRA DA SILVA</t>
  </si>
  <si>
    <t>08.951.412/0001-19</t>
  </si>
  <si>
    <t>Teclado e voz para Sessão Solene de Posse dos Promotores Substitutos no dia 15/04/24</t>
  </si>
  <si>
    <t>PC: 2024.003902                    PPC: 2024.012804</t>
  </si>
  <si>
    <t>SUPRIDO: MARCELO BITARÃES DE SOUZA BARROS</t>
  </si>
  <si>
    <t>CPF: 073.613.036-50</t>
  </si>
  <si>
    <t>PERÍODO DE APLICAÇÃO: 08/03/2024 A 06/06/2024</t>
  </si>
  <si>
    <t>M. C. D. CARVALHO &amp; CIA LTDA</t>
  </si>
  <si>
    <t>02.748.653/0022-03</t>
  </si>
  <si>
    <t>DANFE nº 246/SÉRIE 13 - Compra de 20 garrafões de água mineral de 20 litros para atender as 03 Promotorias de Justiça, Sala de Apoio e público, no período de março e abril de 2024</t>
  </si>
  <si>
    <t>DANFE nº 767/SÉRIE 13 - Compra de 20 garrafões de água mineral de 20 litros para atender as 03 Promotorias de Justiça, Sala de Apoio e público, no período de maio a junho de 2024.</t>
  </si>
  <si>
    <t>DANFE nº 964/SÉRIE 13 - Compra de 20 garrafões de água mineral de 20 litros para atender as 03 Promotorias de Justiça, Sala de Apoio e público, no período de julho a agosto de 2024.</t>
  </si>
  <si>
    <t>DANFE nº 965/SÉRIE 13 - Compra de 20 garrafões de água mineral de 20 litros para atender as 03 Promotorias de Justiça, Sala de Apoio e público, no período de setembro a outubro de 2024</t>
  </si>
  <si>
    <t>,</t>
  </si>
  <si>
    <t>PC: 2024.003904                    PPC: 2024.012626</t>
  </si>
  <si>
    <t>SUPRIDO: ELIZANE GARCIA PONTES</t>
  </si>
  <si>
    <t>CPF: 752.637.002-10</t>
  </si>
  <si>
    <t>PERÍODO DE APLICAÇÃO: 06/03/2024 A 04/06/2024</t>
  </si>
  <si>
    <t xml:space="preserve">COCIL HOME CENTER </t>
  </si>
  <si>
    <t xml:space="preserve">04.386.041/0001-19 </t>
  </si>
  <si>
    <t>prateleiras</t>
  </si>
  <si>
    <t xml:space="preserve">BEMOL </t>
  </si>
  <si>
    <t xml:space="preserve">04.665.289/0028-67 </t>
  </si>
  <si>
    <t>tapete infantil</t>
  </si>
  <si>
    <t>ALVES LIRA</t>
  </si>
  <si>
    <t>05.828.884/0001-90</t>
  </si>
  <si>
    <t>caixa organizadora, porta lápis, cartilhas infantis para colorir</t>
  </si>
  <si>
    <t>LIVRARIA CONCORDE</t>
  </si>
  <si>
    <t>04.431.847/0001-81</t>
  </si>
  <si>
    <t>Toque e sinta - cartilha com textura</t>
  </si>
  <si>
    <t>TROPICAL</t>
  </si>
  <si>
    <t>84.450.212/0003-22</t>
  </si>
  <si>
    <t>Brinquedos</t>
  </si>
  <si>
    <t xml:space="preserve">S.M.P DAS CHAGAS E COMPANHIA
LTDA-EPP </t>
  </si>
  <si>
    <t xml:space="preserve">84.659.390/0001-04 </t>
  </si>
  <si>
    <t>3 pelúcias</t>
  </si>
  <si>
    <t>P C F FLORENZANO</t>
  </si>
  <si>
    <t>38.387.702/0001-42</t>
  </si>
  <si>
    <t xml:space="preserve">confecção de projeto e execução de decoração da brinquedoteca - incluso deslocamento </t>
  </si>
  <si>
    <t>SUPRIMENTO DE FUNDOS/MATERIAL PERMANENTE</t>
  </si>
  <si>
    <t>PC: 2024.005075              PPC: 2024.011031</t>
  </si>
  <si>
    <t>PERÍODO DE APLICAÇÃO: 02/03/2024 A 02/06/2024</t>
  </si>
  <si>
    <t>AGUIAR COMERCIO E REPRESENTACOES DE MOVEIS LTDA</t>
  </si>
  <si>
    <t>01.429.054/0003-00</t>
  </si>
  <si>
    <t>Uma unidade Sofá SF4-212 2800; Uma unidade Buffet BU-2049</t>
  </si>
  <si>
    <t xml:space="preserve">PC: 2024.005219              PPC:  </t>
  </si>
  <si>
    <t>SUPRIDO: RODRIGO OTÁVIO LOBO DA SILVA COSTA</t>
  </si>
  <si>
    <t>CPF: 838.125.392-68</t>
  </si>
  <si>
    <t>PERÍODO DE APLICAÇÃO: 04/03/2024 A 02/06/2024</t>
  </si>
  <si>
    <t>PC: 2024.004849                    PPC: 2024.012915</t>
  </si>
  <si>
    <t>SUPRIDO: REINALDO SANTOS DE SOUZA</t>
  </si>
  <si>
    <t>CPF:  076.185.222-00</t>
  </si>
  <si>
    <t>PERÍODO DE APLICAÇÃO: 27/03/2024 A 25/06/2024</t>
  </si>
  <si>
    <t>Compra de materiais para manutenção / NF 94046</t>
  </si>
  <si>
    <t>Compra de materiais para manutenção / NF 244315</t>
  </si>
  <si>
    <t>Casa do Eletricista</t>
  </si>
  <si>
    <t>Compra de materiais para manutenção / NF 231590</t>
  </si>
  <si>
    <t>Compra de materiais para manutenção / NF 94308</t>
  </si>
  <si>
    <t>Compra de materiais para manutenção / NF 244838</t>
  </si>
  <si>
    <t>Compra de materiais para manutenção / NF 95022</t>
  </si>
  <si>
    <t>Compra de materiais para manutenção / NF 95143</t>
  </si>
  <si>
    <t>Compra de materiais para manutenção / NF 7138</t>
  </si>
  <si>
    <t>Compra de materiais para manutenção / NF 232865</t>
  </si>
  <si>
    <t>Compra de materiais para manutenção / NF 96109</t>
  </si>
  <si>
    <t>Compra de materiais para manutenção / NF 245929</t>
  </si>
  <si>
    <t>KC Jobim Comercio de Tintas LTDA</t>
  </si>
  <si>
    <t>Compra de materiais para manutenção / NF 19604</t>
  </si>
  <si>
    <t>Compra de materiais para manutenção / NF 234063</t>
  </si>
  <si>
    <t>MG Vidros Automotivos LTDA</t>
  </si>
  <si>
    <t>07.571.746/0050-82</t>
  </si>
  <si>
    <t>Compra de materiais para manutenção / NF 107765</t>
  </si>
  <si>
    <t>Compra de materiais para manutenção / NF 976613</t>
  </si>
  <si>
    <t>J Gomes Pereira e Cia LTDA</t>
  </si>
  <si>
    <t>1° Troca de telhas do estacionamento sede da PGJ - NF 77</t>
  </si>
  <si>
    <t>Anderson Fernando</t>
  </si>
  <si>
    <t>29.351.885/0001-55</t>
  </si>
  <si>
    <t>Serviço de vidraceiro - NF 7</t>
  </si>
  <si>
    <t>FB Dona Val - JR Navegação</t>
  </si>
  <si>
    <t>47.250.530/0001-51</t>
  </si>
  <si>
    <t>Frete barco PJ Carauari</t>
  </si>
  <si>
    <t>Poda de 06 árvores da sede da PFG/AM - NF 81</t>
  </si>
  <si>
    <t>PC: 2024.005100              PPC: 2024.012782</t>
  </si>
  <si>
    <t>SUPRIDO: THAINÁ SESTERHENN CHAVES</t>
  </si>
  <si>
    <t>CPF: 830.464.962-49</t>
  </si>
  <si>
    <t>Um sofá SF3-225 2550</t>
  </si>
  <si>
    <t>Uma mesa de centro MC-30</t>
  </si>
  <si>
    <t>Uma mesa de apoio MA-01</t>
  </si>
  <si>
    <t xml:space="preserve">PC: 2024.004440                    PPC: </t>
  </si>
  <si>
    <t>SUPRIDO: ANABEL VITÓRIA PEREIRA MENDONÇA 
DE SOUZA</t>
  </si>
  <si>
    <t>CPF: 076.970.152-34</t>
  </si>
  <si>
    <t>PERÍODO DE APLICAÇÃO: 22/03/2024 A 20/06/2024</t>
  </si>
  <si>
    <t>PC: 2024.005939                    PPC: 2024.008839</t>
  </si>
  <si>
    <t>SUPRIDO: ANTONIO MARCOS BECKMAN DE LIMA</t>
  </si>
  <si>
    <t>CPF: 418.156.102-04</t>
  </si>
  <si>
    <t>PERÍODO DE APLICAÇÃO: 02/04/2024 A 01/07/2024</t>
  </si>
  <si>
    <t>PIVNET TECNOLOGIA LTDA</t>
  </si>
  <si>
    <t>CAIXA DE CABO DE REDE 305M CAT5E CL 24AWGX4P CMX C; CONECTOR BORNE X BNC MACHO PARAFUSO (SKU ANTESN29440); CONECTOR BORNE X P4 MACHO PARAFUSO (SKU ANTES 27349); FONTE 12V 20A 250 W METALICA COLMEIA BIVOLT 1110/220 VAC MAX AMPER MX1220M</t>
  </si>
  <si>
    <t>CAIXA DE CABO DE REDE 305M CAT5E CL 24AWGX4P CMX PREO 100% COBRE SOHOPLUS; METRO DE CABO DE REDE CAT3 2 PARES PRETO 100% COBRE MPT</t>
  </si>
  <si>
    <t>PC: 2024.005939                    PPC: 2024.008802</t>
  </si>
  <si>
    <t>49.397.275 ANDERSON ALVES SOMBRA</t>
  </si>
  <si>
    <t>MANUTENÇÃO NO CFTV</t>
  </si>
  <si>
    <t>PC: 2024.006172                    PPC: 2024.013039</t>
  </si>
  <si>
    <t>SUPRIDO: ADRIANA MONTEIRO ESPINHEIRA</t>
  </si>
  <si>
    <t>CPF:  023.365.585-99</t>
  </si>
  <si>
    <t xml:space="preserve">PERÍODO DE APLICAÇÃO: </t>
  </si>
  <si>
    <t>A AZEVEDO DE ALMEIDA</t>
  </si>
  <si>
    <t>24.843.084/0001-93</t>
  </si>
  <si>
    <t>Materiais para iluminação da Promotoria de Justiça de Barreirinha</t>
  </si>
  <si>
    <t xml:space="preserve">PC: 2024.006310                    PPC: </t>
  </si>
  <si>
    <t>SUPRIDO: ROMINA CARMEN BRITO CARVALHO</t>
  </si>
  <si>
    <t>CPF: 438.548.503-04</t>
  </si>
  <si>
    <t>PC: 2024.006431                    PPC: 2024.011628</t>
  </si>
  <si>
    <t>SUPRIDO: RAFAEL AUGUSTO DEL CASTILLO DA 
FONSECA</t>
  </si>
  <si>
    <t>CPF: 031.800.795-92</t>
  </si>
  <si>
    <t>FLAVIO MENDES DA SILVA</t>
  </si>
  <si>
    <t>19.670.069/0001-50</t>
  </si>
  <si>
    <t>Limpeza do Condicionador de Ar do Gabinete</t>
  </si>
  <si>
    <t xml:space="preserve">Limpeza do Condicionador de Ar da Assessoria </t>
  </si>
  <si>
    <t xml:space="preserve">Reposição de Gás do Condicionador de Ar da Assessoria </t>
  </si>
  <si>
    <t>Limpeza do Condicionador de Ar do Agente de Apoio</t>
  </si>
  <si>
    <t xml:space="preserve">Limpeza do Condicionador de Ar da Sala de Audiência </t>
  </si>
  <si>
    <t>Remoção do Condicionador de Ar da Sala de Audiência</t>
  </si>
  <si>
    <t xml:space="preserve">Reinstalação do Condicionador de Ar da Sala de Audiência </t>
  </si>
  <si>
    <t xml:space="preserve">Limpeza, Remoção e Reinstalação com Alongamento do Condicionador de Ar da Recepção </t>
  </si>
  <si>
    <t xml:space="preserve">Limpeza do Condicionador de Ar da Sala de Atendimento Infantil </t>
  </si>
  <si>
    <t>Limpeza, Instalação e Reposição de Gás do Condicionador da Sala do Servidor</t>
  </si>
  <si>
    <t>Aplicação de Película de Vidro (Insulfilm) na Porta Principal</t>
  </si>
  <si>
    <t xml:space="preserve">Substituição da Carretilha da Porta Principal </t>
  </si>
  <si>
    <t>PC: 2024.006697              PPC: 2024.010626</t>
  </si>
  <si>
    <t>SUPRIDO: BRUNO BATISTA DA SILVA</t>
  </si>
  <si>
    <t>CPF: 355.601.478-50</t>
  </si>
  <si>
    <t>E DOS SANTOS MAIA</t>
  </si>
  <si>
    <t>17.489.617/0001-15</t>
  </si>
  <si>
    <t>Equipamento para instalação de seis câmeras de segurança para Promotoria de Justiça de Tapauá</t>
  </si>
  <si>
    <t xml:space="preserve">PC: 2024.006562              PPC:  </t>
  </si>
  <si>
    <t>PERÍODO DE APLICAÇÃO: 10/05/2024 A 08/08/2024</t>
  </si>
  <si>
    <t>PC: 2024.006897                    PPC: 2024.013038</t>
  </si>
  <si>
    <t>PERÍODO DE APLICAÇÃO: 11/04/2024 A 10/07/2024</t>
  </si>
  <si>
    <t>Venicio Alfaia de Oliveira</t>
  </si>
  <si>
    <t>54.257.219/0001-08</t>
  </si>
  <si>
    <t>Serviço de Buffet para a inauguração da Promotoria de Justiça de Barreirinha</t>
  </si>
  <si>
    <t>Joel Reis Cruz</t>
  </si>
  <si>
    <t>04.283.040/0001-49</t>
  </si>
  <si>
    <t>Serviço de iluminação da Promotoria de Justiça de Barreirinha</t>
  </si>
  <si>
    <t>PC: 2024.007743                    PPC: 2024.007743</t>
  </si>
  <si>
    <t>SUPRIDO: LAÍS ARAÚJO DE FARIA</t>
  </si>
  <si>
    <t>CPF:  950.654.312-72</t>
  </si>
  <si>
    <t>PERÍODO DE APLICAÇÃO: 09/04/2024 A 08/07/2024</t>
  </si>
  <si>
    <t xml:space="preserve">SC SERVICOS E LOCACOES DE TENDAS GERADORES E CLIMATIZADORES LTDA </t>
  </si>
  <si>
    <t>33.837.655/0001-78</t>
  </si>
  <si>
    <t xml:space="preserve">PC: 2024.008002              PPC:  </t>
  </si>
  <si>
    <t>SUPRIDO: GYSELY SOUZA BRITO</t>
  </si>
  <si>
    <t>CPF: 780.766.332-49</t>
  </si>
  <si>
    <t>PERÍODO DE APLICAÇÃO: 05/04/2024 A 04/07/2024</t>
  </si>
  <si>
    <t xml:space="preserve">PC: 2024.008393                    PPC:   </t>
  </si>
  <si>
    <t>SUPRIDO: SILVIA VASCONCELOS DOS SANTOS</t>
  </si>
  <si>
    <t>CPF: 713.873.662-20</t>
  </si>
  <si>
    <t>PERÍODO DE APLICAÇÃO: 17/04/2024 A 16/07/2024</t>
  </si>
  <si>
    <t xml:space="preserve">PC: 2024.008393                    PPC: </t>
  </si>
  <si>
    <t xml:space="preserve">PC: 2024.008950                    PPC:   </t>
  </si>
  <si>
    <t>SUPRIDO: MÁRCIA CRISTINA DE LIMA OLIVEIRA</t>
  </si>
  <si>
    <t>CPF: 653.108.612-20</t>
  </si>
  <si>
    <t>PERÍODO DE APLICAÇÃO: 30/04/2024 A 29/07/2024</t>
  </si>
  <si>
    <t xml:space="preserve">PC: 2024.008950                    PPC: </t>
  </si>
  <si>
    <t xml:space="preserve">PC: 2024.008943                    PPC:   </t>
  </si>
  <si>
    <t>SUPRIDO: ÍTALO GLAUBER MIQUILES CAVALCANTE</t>
  </si>
  <si>
    <t>CPF: 730.414.242-15</t>
  </si>
  <si>
    <t>PERÍODO DE APLICAÇÃO: 07/05/2024 A 05/08/2024</t>
  </si>
  <si>
    <t xml:space="preserve">PC: 2024.008943                    PPC: </t>
  </si>
  <si>
    <t>PC: 2024.009031                    PPC: 2024.013036</t>
  </si>
  <si>
    <t>SUPRIDO: PAULO ALEXANDER DOS SANTOS BERIBA</t>
  </si>
  <si>
    <t>PERÍODO DE APLICAÇÃO: 13/05/2024 A 11/08/2024</t>
  </si>
  <si>
    <t>Mayron Muniz Ugarte</t>
  </si>
  <si>
    <t>Serviço de limpeza e manutenção de 01 (um) ar condicionado Split</t>
  </si>
  <si>
    <t xml:space="preserve">Serviço de vendas de cópias de chaves </t>
  </si>
  <si>
    <t>Serviço de manutenção e instalação de 01 (uma) porta</t>
  </si>
  <si>
    <t>PC: 2024.009328                    PPC: 2024.011178</t>
  </si>
  <si>
    <t>SUPRIDO: RICARDO MITOSO NOGUEIRA BORGES</t>
  </si>
  <si>
    <t>CPF: 930.546.702-44</t>
  </si>
  <si>
    <t>G GOMES FERREIRA - Nome social: GUALTER GOMES SISTEMA DE SEGURANCA</t>
  </si>
  <si>
    <t>19.970.281/0001-33</t>
  </si>
  <si>
    <t>Nota Fiscal n.5000034 – MANUTENÇÃO DO SISTEMA DE CFTV/ TROCA DE CABOS E CONECTORES E 2 CAMERA NA SEDE DO MINISTÉRIO PÚBLICO EM PARINTINS.</t>
  </si>
  <si>
    <t xml:space="preserve">PC: 2024.009514                    PPC: </t>
  </si>
  <si>
    <t>SUPRIDO: VÂNIA LÚCIA HOUNSELL DE BARROS</t>
  </si>
  <si>
    <t>CPF: 215.088.362-72</t>
  </si>
  <si>
    <t>PERÍODO DE APLICAÇÃO: 03/05/2024 A 01/08/2024</t>
  </si>
  <si>
    <t xml:space="preserve">PC: 2024.009778                    PPC:   </t>
  </si>
  <si>
    <t>SUPRIDO: FERNANDA COUTO DE OLIVEIRA</t>
  </si>
  <si>
    <t>CPF: 008.272.912-30</t>
  </si>
  <si>
    <t>PERÍODO DE APLICAÇÃO: 08/05/2024 A 06/08/2024</t>
  </si>
  <si>
    <t xml:space="preserve">PC: 2024.009778                    PPC: </t>
  </si>
  <si>
    <t xml:space="preserve">PC: 2024.009862                    PPC:   </t>
  </si>
  <si>
    <t>SUPRIDO: LINDA HAVILAH DA SILVEIRA ALVES 
NASSER</t>
  </si>
  <si>
    <t>CPF: 027.225.222-09</t>
  </si>
  <si>
    <t xml:space="preserve">PC: 2024.009862                    PPC: </t>
  </si>
  <si>
    <t xml:space="preserve">PC: 2024.010356                    PPC:   </t>
  </si>
  <si>
    <t>SUPRIDO: PRISCILLA CARVALHO PINI</t>
  </si>
  <si>
    <t>CPF: 345.206.028-40</t>
  </si>
  <si>
    <t xml:space="preserve">PC: 2024.010356                    PPC: </t>
  </si>
  <si>
    <t xml:space="preserve">PC: 2024.010761                    PPC:   </t>
  </si>
  <si>
    <t>SUPRIDO: ERIVAN LEAL DE OLIVEIRA</t>
  </si>
  <si>
    <t>CPF: 343.732.412-87</t>
  </si>
  <si>
    <t>PERÍODO DE APLICAÇÃO: 17/05/2024 A 15/08/2024</t>
  </si>
  <si>
    <t xml:space="preserve">PC: 2024.010761                    PPC: </t>
  </si>
  <si>
    <t xml:space="preserve">PC: 2024.010011                    PPC: </t>
  </si>
  <si>
    <t>SUPRIDO: TAYNAH BARROS VIEIRA</t>
  </si>
  <si>
    <t>CPF: 025.384.342-11</t>
  </si>
  <si>
    <t>PERÍODO DE APLICAÇÃO: 20/05/2024 A 18/08/2024</t>
  </si>
  <si>
    <t xml:space="preserve">PC: 2024.011255                    PPC: </t>
  </si>
  <si>
    <t>SUPRIDO: JULIANA PEREIRA DOS SANTOS</t>
  </si>
  <si>
    <t>CPF: 922.044.732-00</t>
  </si>
  <si>
    <t>PERÍODO DE APLICAÇÃO: 22/05/2024 A 20/08/2024</t>
  </si>
  <si>
    <t xml:space="preserve">PC: 2024.011262                    PPC: </t>
  </si>
  <si>
    <t>SUPRIDO: JOHARA FERNANDA BORGES DO CARMO</t>
  </si>
  <si>
    <t>CPF: 000.706.842-51</t>
  </si>
  <si>
    <t>PERÍODO DE APLICAÇÃO: 24/05/2024 A 22/08/2024</t>
  </si>
  <si>
    <t xml:space="preserve">PC: 2024.011287                    PPC: </t>
  </si>
  <si>
    <t>SUPRIDO: ELIAS SOUZA DE OLIVEIRA</t>
  </si>
  <si>
    <t>CPF: 630.907.402-49</t>
  </si>
  <si>
    <t>PERÍODO DE APLICAÇÃO: 16/05/2024 A 14/08/2024</t>
  </si>
  <si>
    <t>Fonte da Informação: Diretoria de Orçamento e Finanças</t>
  </si>
  <si>
    <t>Data da última atualização: 14/06/2024</t>
  </si>
  <si>
    <t>ISS retido sobre a nota fiscal nº 2</t>
  </si>
  <si>
    <t xml:space="preserve">Lum. Plafon Bellalux Emb. Red. 18w 3000k; Trinca Econômica Média 696-2. 1/2; Rolo La Sintetica 1380 23Tam 19la s/Supo; Abraçadeira NV UV T-80I 300x4,7 c/100 PT; Cola Instantanea 20g MP LI0500014; Cola de Contato 200g Colabras 3150011; Adesivo PVC Frasco Incolor 175g; Spray WD-40 300ml; Placa Cega 4x4 </t>
  </si>
  <si>
    <t>Uma Placa de mesa para Procurador de Justiça</t>
  </si>
  <si>
    <t>LOCAÇÃO DE BENS MÓVEIS DE USO TEMPORÁRIO Locação de grupo gerador de energia 220kva para fins de garantir a continuidade da realização e transmissão da I Reunião do Grupo Nacional de Direitos Humanos de modo virtual</t>
  </si>
  <si>
    <t>Aquisição de 20 (vinte) unidades de garrafões de águas de 20 (vinte) litros, no valor de R$ 18,00 (dezoito reais), cada unidade
Aquisição de 02 (duas) unidades de gás de cozinha de 13 Kg (treze quilogramas), no valor de R$ 180,00 (cento e oitenta reais), cada unidade.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</si>
</sst>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* #,##0.00_-;&quot;-R$&quot;* #,##0.00_-;_-&quot;R$&quot;* \-??_-;_-@"/>
    <numFmt numFmtId="165" formatCode="d/m/yyyy"/>
    <numFmt numFmtId="166" formatCode="_-&quot;R$ &quot;* #,##0.00_-;&quot;-R$ &quot;* #,##0.00_-;_-&quot;R$ &quot;* \-??_-;_-@"/>
    <numFmt numFmtId="167" formatCode="d/m/yy"/>
    <numFmt numFmtId="168" formatCode="[$R$ -416]#,##0.00"/>
  </numFmts>
  <fonts count="17">
    <font>
      <sz val="11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1"/>
      <color rgb="FFFF3333"/>
      <name val="Calibri"/>
    </font>
    <font>
      <sz val="11"/>
      <name val="Arial"/>
    </font>
    <font>
      <b/>
      <sz val="11"/>
      <color rgb="FFFF0000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sz val="12"/>
      <color rgb="FF000000"/>
      <name val="&quot;Times New Roman&quot;"/>
    </font>
    <font>
      <sz val="13"/>
      <color rgb="FF000000"/>
      <name val="Calibri"/>
    </font>
    <font>
      <sz val="11"/>
      <color rgb="FFFF0000"/>
      <name val="Calibri"/>
    </font>
    <font>
      <sz val="10"/>
      <color rgb="FF000000"/>
      <name val="Arial"/>
    </font>
    <font>
      <sz val="11"/>
      <color theme="1"/>
      <name val="Arial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60000"/>
        <bgColor rgb="FF860000"/>
      </patternFill>
    </fill>
    <fill>
      <patternFill patternType="solid">
        <fgColor rgb="FFE6E6E6"/>
        <bgColor rgb="FFE6E6E6"/>
      </patternFill>
    </fill>
  </fills>
  <borders count="24">
    <border>
      <left/>
      <right/>
      <top/>
      <bottom/>
      <diagonal/>
    </border>
    <border>
      <left/>
      <right/>
      <top/>
      <bottom style="double">
        <color rgb="FFFF950E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 style="double">
        <color rgb="FFFF950E"/>
      </top>
      <bottom style="double">
        <color rgb="FFFF950E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FF950E"/>
      </top>
      <bottom/>
      <diagonal/>
    </border>
    <border>
      <left/>
      <right/>
      <top/>
      <bottom style="double">
        <color rgb="FFFF950E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7" fillId="3" borderId="5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165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64" fontId="3" fillId="0" borderId="7" xfId="0" applyNumberFormat="1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vertical="center"/>
    </xf>
    <xf numFmtId="166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wrapText="1"/>
    </xf>
    <xf numFmtId="164" fontId="8" fillId="0" borderId="8" xfId="0" applyNumberFormat="1" applyFont="1" applyBorder="1" applyAlignment="1">
      <alignment vertical="center"/>
    </xf>
    <xf numFmtId="0" fontId="10" fillId="0" borderId="0" xfId="0" applyFont="1" applyAlignment="1">
      <alignment wrapText="1"/>
    </xf>
    <xf numFmtId="165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167" fontId="2" fillId="0" borderId="7" xfId="0" applyNumberFormat="1" applyFont="1" applyBorder="1" applyAlignment="1">
      <alignment vertical="top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wrapText="1"/>
    </xf>
    <xf numFmtId="164" fontId="3" fillId="2" borderId="14" xfId="0" applyNumberFormat="1" applyFont="1" applyFill="1" applyBorder="1" applyAlignment="1">
      <alignment horizontal="left" wrapText="1"/>
    </xf>
    <xf numFmtId="164" fontId="3" fillId="0" borderId="7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left" vertical="center" wrapText="1"/>
    </xf>
    <xf numFmtId="165" fontId="1" fillId="0" borderId="13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/>
    <xf numFmtId="165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7" xfId="0" applyFont="1" applyBorder="1"/>
    <xf numFmtId="165" fontId="1" fillId="0" borderId="7" xfId="0" applyNumberFormat="1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vertical="center"/>
    </xf>
    <xf numFmtId="0" fontId="1" fillId="2" borderId="22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wrapText="1"/>
    </xf>
    <xf numFmtId="0" fontId="7" fillId="3" borderId="6" xfId="0" applyFont="1" applyFill="1" applyBorder="1" applyAlignment="1">
      <alignment horizontal="left" vertical="center"/>
    </xf>
    <xf numFmtId="165" fontId="2" fillId="0" borderId="5" xfId="0" applyNumberFormat="1" applyFont="1" applyBorder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65" fontId="13" fillId="0" borderId="7" xfId="0" applyNumberFormat="1" applyFont="1" applyBorder="1"/>
    <xf numFmtId="0" fontId="13" fillId="0" borderId="7" xfId="0" applyFont="1" applyBorder="1"/>
    <xf numFmtId="168" fontId="13" fillId="0" borderId="7" xfId="0" applyNumberFormat="1" applyFont="1" applyBorder="1"/>
    <xf numFmtId="0" fontId="2" fillId="0" borderId="7" xfId="0" applyFont="1" applyBorder="1" applyAlignment="1">
      <alignment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left" wrapText="1"/>
    </xf>
    <xf numFmtId="0" fontId="1" fillId="2" borderId="23" xfId="0" applyFont="1" applyFill="1" applyBorder="1" applyAlignment="1">
      <alignment wrapText="1"/>
    </xf>
    <xf numFmtId="164" fontId="3" fillId="2" borderId="23" xfId="0" applyNumberFormat="1" applyFont="1" applyFill="1" applyBorder="1" applyAlignment="1">
      <alignment horizontal="left" wrapText="1"/>
    </xf>
    <xf numFmtId="165" fontId="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2" fillId="0" borderId="0" xfId="0" applyFont="1"/>
    <xf numFmtId="0" fontId="13" fillId="0" borderId="0" xfId="0" applyFont="1"/>
    <xf numFmtId="0" fontId="2" fillId="0" borderId="7" xfId="0" applyFont="1" applyBorder="1" applyAlignment="1">
      <alignment vertical="top"/>
    </xf>
    <xf numFmtId="14" fontId="2" fillId="0" borderId="7" xfId="0" applyNumberFormat="1" applyFont="1" applyBorder="1" applyAlignment="1">
      <alignment horizontal="left" vertical="center" wrapText="1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7" xfId="0" applyFont="1" applyBorder="1" applyAlignment="1">
      <alignment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top" wrapText="1"/>
    </xf>
    <xf numFmtId="165" fontId="2" fillId="0" borderId="20" xfId="0" applyNumberFormat="1" applyFont="1" applyBorder="1" applyAlignment="1">
      <alignment horizontal="center" vertical="top"/>
    </xf>
    <xf numFmtId="0" fontId="1" fillId="2" borderId="2" xfId="0" applyFont="1" applyFill="1" applyBorder="1" applyAlignment="1">
      <alignment horizontal="left" wrapText="1"/>
    </xf>
    <xf numFmtId="0" fontId="5" fillId="0" borderId="3" xfId="0" applyFont="1" applyBorder="1"/>
    <xf numFmtId="0" fontId="5" fillId="0" borderId="4" xfId="0" applyFont="1" applyBorder="1"/>
    <xf numFmtId="0" fontId="6" fillId="2" borderId="10" xfId="0" applyFont="1" applyFill="1" applyBorder="1" applyAlignment="1">
      <alignment horizontal="left" wrapText="1"/>
    </xf>
    <xf numFmtId="0" fontId="5" fillId="0" borderId="11" xfId="0" applyFont="1" applyBorder="1"/>
    <xf numFmtId="0" fontId="5" fillId="0" borderId="12" xfId="0" applyFont="1" applyBorder="1"/>
    <xf numFmtId="0" fontId="1" fillId="4" borderId="8" xfId="0" applyFont="1" applyFill="1" applyBorder="1" applyAlignment="1">
      <alignment horizontal="left" wrapText="1"/>
    </xf>
    <xf numFmtId="0" fontId="5" fillId="0" borderId="9" xfId="0" applyFont="1" applyBorder="1"/>
    <xf numFmtId="164" fontId="8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vertical="center"/>
    </xf>
    <xf numFmtId="0" fontId="5" fillId="0" borderId="6" xfId="0" applyFont="1" applyBorder="1"/>
    <xf numFmtId="0" fontId="1" fillId="4" borderId="8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left" wrapText="1"/>
    </xf>
    <xf numFmtId="0" fontId="5" fillId="0" borderId="16" xfId="0" applyFont="1" applyBorder="1"/>
    <xf numFmtId="0" fontId="5" fillId="0" borderId="17" xfId="0" applyFont="1" applyBorder="1"/>
    <xf numFmtId="0" fontId="6" fillId="2" borderId="18" xfId="0" applyFont="1" applyFill="1" applyBorder="1" applyAlignment="1">
      <alignment horizontal="left" wrapText="1"/>
    </xf>
    <xf numFmtId="0" fontId="0" fillId="0" borderId="0" xfId="0"/>
    <xf numFmtId="0" fontId="5" fillId="0" borderId="19" xfId="0" applyFont="1" applyBorder="1"/>
    <xf numFmtId="0" fontId="16" fillId="3" borderId="5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7" fillId="3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3895725" cy="7620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308"/>
  <sheetViews>
    <sheetView tabSelected="1" topLeftCell="A772" workbookViewId="0">
      <selection activeCell="A782" sqref="A782"/>
    </sheetView>
  </sheetViews>
  <sheetFormatPr defaultColWidth="12.625" defaultRowHeight="15" customHeight="1"/>
  <cols>
    <col min="1" max="1" width="12.125" customWidth="1"/>
    <col min="2" max="2" width="27.375" customWidth="1"/>
    <col min="3" max="3" width="18.125" customWidth="1"/>
    <col min="4" max="4" width="52" customWidth="1"/>
    <col min="5" max="5" width="13.625" customWidth="1"/>
    <col min="6" max="6" width="22.5" customWidth="1"/>
    <col min="7" max="7" width="5.125" customWidth="1"/>
    <col min="8" max="50" width="2.625" customWidth="1"/>
  </cols>
  <sheetData>
    <row r="1" spans="1:50">
      <c r="A1" s="1" t="s">
        <v>0</v>
      </c>
      <c r="B1" s="2"/>
      <c r="C1" s="3"/>
      <c r="D1" s="4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>
      <c r="A2" s="1"/>
      <c r="B2" s="2"/>
      <c r="C2" s="3"/>
      <c r="D2" s="4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>
      <c r="A3" s="1"/>
      <c r="B3" s="2"/>
      <c r="C3" s="3"/>
      <c r="D3" s="4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>
      <c r="A4" s="6"/>
      <c r="B4" s="2"/>
      <c r="C4" s="3"/>
      <c r="D4" s="4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3.5" customHeight="1">
      <c r="A5" s="130" t="s">
        <v>1</v>
      </c>
      <c r="B5" s="131"/>
      <c r="C5" s="131"/>
      <c r="D5" s="131"/>
      <c r="E5" s="13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3.5" customHeight="1">
      <c r="A6" s="107" t="s">
        <v>2</v>
      </c>
      <c r="B6" s="108"/>
      <c r="C6" s="108"/>
      <c r="D6" s="108"/>
      <c r="E6" s="10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3.5" customHeight="1">
      <c r="A7" s="117" t="s">
        <v>3</v>
      </c>
      <c r="B7" s="108"/>
      <c r="C7" s="108"/>
      <c r="D7" s="108"/>
      <c r="E7" s="10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30">
      <c r="A8" s="118" t="s">
        <v>4</v>
      </c>
      <c r="B8" s="119"/>
      <c r="C8" s="8" t="s">
        <v>5</v>
      </c>
      <c r="D8" s="9" t="s">
        <v>6</v>
      </c>
      <c r="E8" s="10" t="s">
        <v>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0" ht="13.5" customHeight="1">
      <c r="A9" s="116" t="s">
        <v>8</v>
      </c>
      <c r="B9" s="129" t="s">
        <v>9</v>
      </c>
      <c r="C9" s="119"/>
      <c r="D9" s="116" t="s">
        <v>10</v>
      </c>
      <c r="E9" s="115" t="s">
        <v>11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0">
      <c r="A10" s="114"/>
      <c r="B10" s="14" t="s">
        <v>12</v>
      </c>
      <c r="C10" s="15" t="s">
        <v>13</v>
      </c>
      <c r="D10" s="114"/>
      <c r="E10" s="114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</row>
    <row r="11" spans="1:50" ht="27.75" customHeight="1">
      <c r="A11" s="16">
        <v>45346</v>
      </c>
      <c r="B11" s="17" t="s">
        <v>14</v>
      </c>
      <c r="C11" s="18" t="s">
        <v>15</v>
      </c>
      <c r="D11" s="19" t="s">
        <v>16</v>
      </c>
      <c r="E11" s="20">
        <v>1344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33" customHeight="1">
      <c r="A12" s="16">
        <v>45355</v>
      </c>
      <c r="B12" s="19" t="s">
        <v>17</v>
      </c>
      <c r="C12" s="18" t="s">
        <v>18</v>
      </c>
      <c r="D12" s="17" t="s">
        <v>19</v>
      </c>
      <c r="E12" s="20">
        <v>275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5.75" customHeight="1">
      <c r="A13" s="24" t="s">
        <v>20</v>
      </c>
      <c r="B13" s="25"/>
      <c r="C13" s="25"/>
      <c r="D13" s="25"/>
      <c r="E13" s="26">
        <f>SUM(E11:E12)</f>
        <v>1619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5.75" customHeight="1">
      <c r="A14" s="128"/>
      <c r="B14" s="111"/>
      <c r="C14" s="111"/>
      <c r="D14" s="111"/>
      <c r="E14" s="11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3.5" customHeight="1">
      <c r="A15" s="107" t="s">
        <v>2</v>
      </c>
      <c r="B15" s="108"/>
      <c r="C15" s="108"/>
      <c r="D15" s="108"/>
      <c r="E15" s="10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3.5" customHeight="1">
      <c r="A16" s="117" t="s">
        <v>21</v>
      </c>
      <c r="B16" s="108"/>
      <c r="C16" s="108"/>
      <c r="D16" s="108"/>
      <c r="E16" s="10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34.5" customHeight="1">
      <c r="A17" s="132" t="s">
        <v>22</v>
      </c>
      <c r="B17" s="119"/>
      <c r="C17" s="8" t="s">
        <v>23</v>
      </c>
      <c r="D17" s="9" t="s">
        <v>24</v>
      </c>
      <c r="E17" s="10" t="s">
        <v>25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</row>
    <row r="18" spans="1:50" ht="13.5" customHeight="1">
      <c r="A18" s="116" t="s">
        <v>8</v>
      </c>
      <c r="B18" s="129" t="s">
        <v>9</v>
      </c>
      <c r="C18" s="119"/>
      <c r="D18" s="116" t="s">
        <v>10</v>
      </c>
      <c r="E18" s="115" t="s">
        <v>11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</row>
    <row r="19" spans="1:50" ht="15.75" customHeight="1">
      <c r="A19" s="114"/>
      <c r="B19" s="14" t="s">
        <v>12</v>
      </c>
      <c r="C19" s="15" t="s">
        <v>13</v>
      </c>
      <c r="D19" s="114"/>
      <c r="E19" s="11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</row>
    <row r="20" spans="1:50" ht="15.75" customHeight="1">
      <c r="A20" s="16"/>
      <c r="B20" s="25"/>
      <c r="C20" s="25"/>
      <c r="D20" s="25"/>
      <c r="E20" s="2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5.75" customHeight="1">
      <c r="A21" s="29" t="s">
        <v>20</v>
      </c>
      <c r="B21" s="30"/>
      <c r="C21" s="31"/>
      <c r="D21" s="32"/>
      <c r="E21" s="33">
        <f>SUM(E20:E20)</f>
        <v>0</v>
      </c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</row>
    <row r="22" spans="1:50" ht="15.75" customHeight="1">
      <c r="A22" s="128"/>
      <c r="B22" s="111"/>
      <c r="C22" s="111"/>
      <c r="D22" s="111"/>
      <c r="E22" s="11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13.5" customHeight="1">
      <c r="A23" s="107" t="s">
        <v>26</v>
      </c>
      <c r="B23" s="108"/>
      <c r="C23" s="108"/>
      <c r="D23" s="108"/>
      <c r="E23" s="10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3.5" customHeight="1">
      <c r="A24" s="117" t="s">
        <v>21</v>
      </c>
      <c r="B24" s="108"/>
      <c r="C24" s="108"/>
      <c r="D24" s="108"/>
      <c r="E24" s="109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29.25" customHeight="1">
      <c r="A25" s="118" t="s">
        <v>22</v>
      </c>
      <c r="B25" s="119"/>
      <c r="C25" s="8" t="s">
        <v>23</v>
      </c>
      <c r="D25" s="9" t="s">
        <v>24</v>
      </c>
      <c r="E25" s="10" t="s">
        <v>25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</row>
    <row r="26" spans="1:50" ht="13.5" customHeight="1">
      <c r="A26" s="116" t="s">
        <v>8</v>
      </c>
      <c r="B26" s="129" t="s">
        <v>9</v>
      </c>
      <c r="C26" s="119"/>
      <c r="D26" s="116" t="s">
        <v>10</v>
      </c>
      <c r="E26" s="115" t="s">
        <v>11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15.75" customHeight="1">
      <c r="A27" s="114"/>
      <c r="B27" s="14" t="s">
        <v>12</v>
      </c>
      <c r="C27" s="15" t="s">
        <v>13</v>
      </c>
      <c r="D27" s="114"/>
      <c r="E27" s="11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5.75" customHeight="1">
      <c r="A28" s="36"/>
      <c r="B28" s="25"/>
      <c r="C28" s="25"/>
      <c r="D28" s="37"/>
      <c r="E28" s="28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5.75" customHeight="1">
      <c r="A29" s="29" t="s">
        <v>20</v>
      </c>
      <c r="B29" s="30"/>
      <c r="C29" s="31"/>
      <c r="D29" s="32"/>
      <c r="E29" s="33">
        <f>SUM(E28:E28)</f>
        <v>0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</row>
    <row r="30" spans="1:50" ht="15.75" customHeight="1">
      <c r="A30" s="128"/>
      <c r="B30" s="111"/>
      <c r="C30" s="111"/>
      <c r="D30" s="111"/>
      <c r="E30" s="11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3.5" customHeight="1">
      <c r="A31" s="107" t="s">
        <v>2</v>
      </c>
      <c r="B31" s="108"/>
      <c r="C31" s="108"/>
      <c r="D31" s="108"/>
      <c r="E31" s="10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3.5" customHeight="1">
      <c r="A32" s="117" t="s">
        <v>27</v>
      </c>
      <c r="B32" s="108"/>
      <c r="C32" s="108"/>
      <c r="D32" s="108"/>
      <c r="E32" s="10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30.75" customHeight="1">
      <c r="A33" s="118" t="s">
        <v>28</v>
      </c>
      <c r="B33" s="119"/>
      <c r="C33" s="8" t="s">
        <v>29</v>
      </c>
      <c r="D33" s="9" t="s">
        <v>30</v>
      </c>
      <c r="E33" s="10" t="s">
        <v>7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</row>
    <row r="34" spans="1:50" ht="13.5" customHeight="1">
      <c r="A34" s="116" t="s">
        <v>8</v>
      </c>
      <c r="B34" s="129" t="s">
        <v>9</v>
      </c>
      <c r="C34" s="119"/>
      <c r="D34" s="116" t="s">
        <v>10</v>
      </c>
      <c r="E34" s="115" t="s">
        <v>11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</row>
    <row r="35" spans="1:50" ht="15.75" customHeight="1">
      <c r="A35" s="114"/>
      <c r="B35" s="14" t="s">
        <v>12</v>
      </c>
      <c r="C35" s="15" t="s">
        <v>13</v>
      </c>
      <c r="D35" s="114"/>
      <c r="E35" s="11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</row>
    <row r="36" spans="1:50" ht="32.1" customHeight="1">
      <c r="A36" s="16">
        <v>45356</v>
      </c>
      <c r="B36" s="25" t="s">
        <v>31</v>
      </c>
      <c r="C36" s="25" t="s">
        <v>32</v>
      </c>
      <c r="D36" s="38" t="s">
        <v>33</v>
      </c>
      <c r="E36" s="39">
        <v>2142.5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32.1" customHeight="1">
      <c r="A37" s="16">
        <v>45421</v>
      </c>
      <c r="B37" s="25" t="s">
        <v>34</v>
      </c>
      <c r="C37" s="25" t="s">
        <v>35</v>
      </c>
      <c r="D37" s="25" t="s">
        <v>36</v>
      </c>
      <c r="E37" s="39">
        <v>150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5.75" customHeight="1">
      <c r="A38" s="29" t="s">
        <v>20</v>
      </c>
      <c r="B38" s="30"/>
      <c r="C38" s="31"/>
      <c r="D38" s="32"/>
      <c r="E38" s="26">
        <f>SUM(E36:E37)</f>
        <v>2292.5</v>
      </c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</row>
    <row r="39" spans="1:50" ht="15.75" customHeight="1">
      <c r="A39" s="128"/>
      <c r="B39" s="111"/>
      <c r="C39" s="111"/>
      <c r="D39" s="111"/>
      <c r="E39" s="11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3.5" customHeight="1">
      <c r="A40" s="107" t="s">
        <v>26</v>
      </c>
      <c r="B40" s="108"/>
      <c r="C40" s="108"/>
      <c r="D40" s="108"/>
      <c r="E40" s="109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ht="13.5" customHeight="1">
      <c r="A41" s="117" t="s">
        <v>37</v>
      </c>
      <c r="B41" s="108"/>
      <c r="C41" s="108"/>
      <c r="D41" s="108"/>
      <c r="E41" s="10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34.5" customHeight="1">
      <c r="A42" s="118" t="s">
        <v>28</v>
      </c>
      <c r="B42" s="119"/>
      <c r="C42" s="8" t="s">
        <v>29</v>
      </c>
      <c r="D42" s="9" t="s">
        <v>30</v>
      </c>
      <c r="E42" s="10" t="s">
        <v>7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</row>
    <row r="43" spans="1:50" ht="13.5" customHeight="1">
      <c r="A43" s="116" t="s">
        <v>8</v>
      </c>
      <c r="B43" s="12" t="s">
        <v>9</v>
      </c>
      <c r="C43" s="40"/>
      <c r="D43" s="116" t="s">
        <v>10</v>
      </c>
      <c r="E43" s="115" t="s">
        <v>11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15.75" customHeight="1">
      <c r="A44" s="114"/>
      <c r="B44" s="14" t="s">
        <v>12</v>
      </c>
      <c r="C44" s="15" t="s">
        <v>13</v>
      </c>
      <c r="D44" s="114"/>
      <c r="E44" s="11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32.1" customHeight="1">
      <c r="A45" s="36">
        <v>45357</v>
      </c>
      <c r="B45" s="25" t="s">
        <v>38</v>
      </c>
      <c r="C45" s="25" t="s">
        <v>39</v>
      </c>
      <c r="D45" s="25" t="s">
        <v>40</v>
      </c>
      <c r="E45" s="28">
        <v>3960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35.1" customHeight="1">
      <c r="A46" s="36">
        <v>45364</v>
      </c>
      <c r="B46" s="25" t="s">
        <v>41</v>
      </c>
      <c r="C46" s="25" t="s">
        <v>42</v>
      </c>
      <c r="D46" s="102" t="s">
        <v>43</v>
      </c>
      <c r="E46" s="28">
        <v>2313.4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35.1" customHeight="1">
      <c r="A47" s="36">
        <v>45418</v>
      </c>
      <c r="B47" s="25" t="s">
        <v>44</v>
      </c>
      <c r="C47" s="25" t="s">
        <v>45</v>
      </c>
      <c r="D47" s="25" t="s">
        <v>46</v>
      </c>
      <c r="E47" s="28">
        <v>15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35.1" customHeight="1">
      <c r="A48" s="36">
        <v>45054</v>
      </c>
      <c r="B48" s="25" t="s">
        <v>44</v>
      </c>
      <c r="C48" s="25" t="s">
        <v>45</v>
      </c>
      <c r="D48" s="25" t="s">
        <v>47</v>
      </c>
      <c r="E48" s="28">
        <v>1800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15.75" customHeight="1">
      <c r="A49" s="29" t="s">
        <v>20</v>
      </c>
      <c r="B49" s="30"/>
      <c r="C49" s="31"/>
      <c r="D49" s="32"/>
      <c r="E49" s="33">
        <f>SUM(E45:E48)</f>
        <v>8088.4</v>
      </c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</row>
    <row r="50" spans="1:50" ht="15.75" customHeight="1">
      <c r="A50" s="128"/>
      <c r="B50" s="111"/>
      <c r="C50" s="111"/>
      <c r="D50" s="111"/>
      <c r="E50" s="11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13.5" customHeight="1">
      <c r="A51" s="107" t="s">
        <v>48</v>
      </c>
      <c r="B51" s="108"/>
      <c r="C51" s="108"/>
      <c r="D51" s="108"/>
      <c r="E51" s="10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3.5" customHeight="1">
      <c r="A52" s="110" t="s">
        <v>49</v>
      </c>
      <c r="B52" s="111"/>
      <c r="C52" s="111"/>
      <c r="D52" s="111"/>
      <c r="E52" s="11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26.25" customHeight="1">
      <c r="A53" s="118" t="s">
        <v>50</v>
      </c>
      <c r="B53" s="119"/>
      <c r="C53" s="8" t="s">
        <v>51</v>
      </c>
      <c r="D53" s="9" t="s">
        <v>52</v>
      </c>
      <c r="E53" s="10" t="s">
        <v>7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</row>
    <row r="54" spans="1:50" ht="13.5" customHeight="1">
      <c r="A54" s="116" t="s">
        <v>8</v>
      </c>
      <c r="B54" s="12" t="s">
        <v>9</v>
      </c>
      <c r="C54" s="40"/>
      <c r="D54" s="116" t="s">
        <v>10</v>
      </c>
      <c r="E54" s="115" t="s">
        <v>11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5.75" customHeight="1">
      <c r="A55" s="114"/>
      <c r="B55" s="14" t="s">
        <v>12</v>
      </c>
      <c r="C55" s="15" t="s">
        <v>13</v>
      </c>
      <c r="D55" s="114"/>
      <c r="E55" s="11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34.5" customHeight="1">
      <c r="A56" s="36">
        <v>45344</v>
      </c>
      <c r="B56" s="25" t="s">
        <v>53</v>
      </c>
      <c r="C56" s="18" t="s">
        <v>18</v>
      </c>
      <c r="D56" s="37" t="s">
        <v>54</v>
      </c>
      <c r="E56" s="28">
        <v>2350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5.75" customHeight="1">
      <c r="A57" s="41" t="s">
        <v>20</v>
      </c>
      <c r="B57" s="42"/>
      <c r="C57" s="43"/>
      <c r="D57" s="44"/>
      <c r="E57" s="45">
        <f>SUM(E56)</f>
        <v>2350</v>
      </c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</row>
    <row r="58" spans="1:50" ht="15.75" customHeight="1">
      <c r="A58" s="128"/>
      <c r="B58" s="111"/>
      <c r="C58" s="111"/>
      <c r="D58" s="111"/>
      <c r="E58" s="11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ht="13.5" customHeight="1">
      <c r="A59" s="107" t="s">
        <v>48</v>
      </c>
      <c r="B59" s="108"/>
      <c r="C59" s="108"/>
      <c r="D59" s="108"/>
      <c r="E59" s="10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ht="13.5" customHeight="1">
      <c r="A60" s="110" t="s">
        <v>55</v>
      </c>
      <c r="B60" s="111"/>
      <c r="C60" s="111"/>
      <c r="D60" s="111"/>
      <c r="E60" s="11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27" customHeight="1">
      <c r="A61" s="118" t="s">
        <v>56</v>
      </c>
      <c r="B61" s="119"/>
      <c r="C61" s="8" t="s">
        <v>57</v>
      </c>
      <c r="D61" s="9" t="s">
        <v>52</v>
      </c>
      <c r="E61" s="10" t="s">
        <v>7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</row>
    <row r="62" spans="1:50" ht="13.5" customHeight="1">
      <c r="A62" s="116" t="s">
        <v>8</v>
      </c>
      <c r="B62" s="12" t="s">
        <v>9</v>
      </c>
      <c r="C62" s="40"/>
      <c r="D62" s="116" t="s">
        <v>10</v>
      </c>
      <c r="E62" s="115" t="s">
        <v>11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46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ht="15.75" customHeight="1">
      <c r="A63" s="114"/>
      <c r="B63" s="14" t="s">
        <v>12</v>
      </c>
      <c r="C63" s="15" t="s">
        <v>13</v>
      </c>
      <c r="D63" s="114"/>
      <c r="E63" s="11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ht="30" customHeight="1">
      <c r="A64" s="36">
        <v>45359</v>
      </c>
      <c r="B64" s="25" t="s">
        <v>58</v>
      </c>
      <c r="C64" s="18" t="s">
        <v>59</v>
      </c>
      <c r="D64" s="25" t="s">
        <v>60</v>
      </c>
      <c r="E64" s="28">
        <v>1600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ht="15.75" customHeight="1">
      <c r="A65" s="41" t="s">
        <v>20</v>
      </c>
      <c r="B65" s="42"/>
      <c r="C65" s="43"/>
      <c r="D65" s="44"/>
      <c r="E65" s="45">
        <f>SUM(E64:E64)</f>
        <v>1600</v>
      </c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</row>
    <row r="66" spans="1:50" ht="13.5" customHeight="1">
      <c r="A66" s="128"/>
      <c r="B66" s="111"/>
      <c r="C66" s="111"/>
      <c r="D66" s="111"/>
      <c r="E66" s="11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3.5" customHeight="1">
      <c r="A67" s="107" t="s">
        <v>48</v>
      </c>
      <c r="B67" s="108"/>
      <c r="C67" s="108"/>
      <c r="D67" s="108"/>
      <c r="E67" s="10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ht="13.5" customHeight="1">
      <c r="A68" s="110" t="s">
        <v>61</v>
      </c>
      <c r="B68" s="111"/>
      <c r="C68" s="111"/>
      <c r="D68" s="111"/>
      <c r="E68" s="11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ht="26.25" customHeight="1">
      <c r="A69" s="118" t="s">
        <v>62</v>
      </c>
      <c r="B69" s="119"/>
      <c r="C69" s="8" t="s">
        <v>63</v>
      </c>
      <c r="D69" s="9" t="s">
        <v>64</v>
      </c>
      <c r="E69" s="103" t="s">
        <v>25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</row>
    <row r="70" spans="1:50" ht="13.5" customHeight="1">
      <c r="A70" s="116" t="s">
        <v>8</v>
      </c>
      <c r="B70" s="12" t="s">
        <v>9</v>
      </c>
      <c r="C70" s="40"/>
      <c r="D70" s="116" t="s">
        <v>10</v>
      </c>
      <c r="E70" s="115" t="s">
        <v>11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15.75" customHeight="1">
      <c r="A71" s="114"/>
      <c r="B71" s="14" t="s">
        <v>12</v>
      </c>
      <c r="C71" s="15" t="s">
        <v>13</v>
      </c>
      <c r="D71" s="114"/>
      <c r="E71" s="11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ht="32.1" customHeight="1">
      <c r="A72" s="36">
        <v>45315</v>
      </c>
      <c r="B72" s="25" t="s">
        <v>65</v>
      </c>
      <c r="C72" s="25" t="s">
        <v>66</v>
      </c>
      <c r="D72" s="25" t="s">
        <v>67</v>
      </c>
      <c r="E72" s="28">
        <v>2800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ht="33.950000000000003" customHeight="1">
      <c r="A73" s="36">
        <v>45324</v>
      </c>
      <c r="B73" s="25" t="s">
        <v>68</v>
      </c>
      <c r="C73" s="25" t="s">
        <v>69</v>
      </c>
      <c r="D73" s="25" t="s">
        <v>70</v>
      </c>
      <c r="E73" s="28">
        <v>120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32.1" customHeight="1">
      <c r="A74" s="36">
        <v>45338</v>
      </c>
      <c r="B74" s="25" t="s">
        <v>71</v>
      </c>
      <c r="C74" s="25" t="s">
        <v>72</v>
      </c>
      <c r="D74" s="25" t="s">
        <v>73</v>
      </c>
      <c r="E74" s="28">
        <v>200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ht="30" customHeight="1">
      <c r="A75" s="36">
        <v>45338</v>
      </c>
      <c r="B75" s="25" t="s">
        <v>74</v>
      </c>
      <c r="C75" s="25" t="s">
        <v>75</v>
      </c>
      <c r="D75" s="25" t="s">
        <v>76</v>
      </c>
      <c r="E75" s="28">
        <v>30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33.950000000000003" customHeight="1">
      <c r="A76" s="36">
        <v>45351</v>
      </c>
      <c r="B76" s="25" t="s">
        <v>77</v>
      </c>
      <c r="C76" s="25" t="s">
        <v>78</v>
      </c>
      <c r="D76" s="25" t="s">
        <v>79</v>
      </c>
      <c r="E76" s="28">
        <v>330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ht="30" customHeight="1">
      <c r="A77" s="36">
        <v>45351</v>
      </c>
      <c r="B77" s="25" t="s">
        <v>74</v>
      </c>
      <c r="C77" s="25" t="s">
        <v>75</v>
      </c>
      <c r="D77" s="25" t="s">
        <v>76</v>
      </c>
      <c r="E77" s="28">
        <v>30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ht="30" customHeight="1">
      <c r="A78" s="36">
        <v>45351</v>
      </c>
      <c r="B78" s="25" t="s">
        <v>80</v>
      </c>
      <c r="C78" s="25" t="s">
        <v>81</v>
      </c>
      <c r="D78" s="25" t="s">
        <v>82</v>
      </c>
      <c r="E78" s="28">
        <v>200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ht="30" customHeight="1">
      <c r="A79" s="36">
        <v>45351</v>
      </c>
      <c r="B79" s="25" t="s">
        <v>83</v>
      </c>
      <c r="C79" s="25" t="s">
        <v>84</v>
      </c>
      <c r="D79" s="25" t="s">
        <v>85</v>
      </c>
      <c r="E79" s="28">
        <v>40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ht="30" customHeight="1">
      <c r="A80" s="36">
        <v>45358</v>
      </c>
      <c r="B80" s="25" t="s">
        <v>86</v>
      </c>
      <c r="C80" s="25" t="s">
        <v>87</v>
      </c>
      <c r="D80" s="25" t="s">
        <v>88</v>
      </c>
      <c r="E80" s="28">
        <v>950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ht="35.1" customHeight="1">
      <c r="A81" s="36">
        <v>45369</v>
      </c>
      <c r="B81" s="25" t="s">
        <v>89</v>
      </c>
      <c r="C81" s="25" t="s">
        <v>90</v>
      </c>
      <c r="D81" s="25" t="s">
        <v>91</v>
      </c>
      <c r="E81" s="28">
        <v>200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ht="35.1" customHeight="1">
      <c r="A82" s="36">
        <v>45378</v>
      </c>
      <c r="B82" s="25" t="s">
        <v>92</v>
      </c>
      <c r="C82" s="25" t="s">
        <v>93</v>
      </c>
      <c r="D82" s="25" t="s">
        <v>94</v>
      </c>
      <c r="E82" s="28">
        <v>200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ht="30" customHeight="1">
      <c r="A83" s="36">
        <v>45383</v>
      </c>
      <c r="B83" s="25" t="s">
        <v>86</v>
      </c>
      <c r="C83" s="25" t="s">
        <v>87</v>
      </c>
      <c r="D83" s="25" t="s">
        <v>88</v>
      </c>
      <c r="E83" s="28">
        <v>1800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ht="32.1" customHeight="1">
      <c r="A84" s="36">
        <v>45406</v>
      </c>
      <c r="B84" s="25" t="s">
        <v>95</v>
      </c>
      <c r="C84" s="25" t="s">
        <v>96</v>
      </c>
      <c r="D84" s="25" t="s">
        <v>97</v>
      </c>
      <c r="E84" s="28">
        <v>900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ht="30" customHeight="1">
      <c r="A85" s="36">
        <v>45407</v>
      </c>
      <c r="B85" s="25" t="s">
        <v>98</v>
      </c>
      <c r="C85" s="25" t="s">
        <v>99</v>
      </c>
      <c r="D85" s="25" t="s">
        <v>100</v>
      </c>
      <c r="E85" s="28">
        <v>80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30" customHeight="1">
      <c r="A86" s="47">
        <v>45412</v>
      </c>
      <c r="B86" s="48" t="s">
        <v>83</v>
      </c>
      <c r="C86" s="48" t="s">
        <v>84</v>
      </c>
      <c r="D86" s="48" t="s">
        <v>85</v>
      </c>
      <c r="E86" s="49">
        <v>40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ht="15.75" customHeight="1">
      <c r="A87" s="41" t="s">
        <v>20</v>
      </c>
      <c r="B87" s="42"/>
      <c r="C87" s="43"/>
      <c r="D87" s="44"/>
      <c r="E87" s="45">
        <f>SUM(E72:E86)</f>
        <v>7920</v>
      </c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</row>
    <row r="88" spans="1:50" ht="15.75" customHeight="1">
      <c r="A88" s="128"/>
      <c r="B88" s="111"/>
      <c r="C88" s="111"/>
      <c r="D88" s="111"/>
      <c r="E88" s="112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</row>
    <row r="89" spans="1:50" ht="15.75" customHeight="1">
      <c r="A89" s="107" t="s">
        <v>2</v>
      </c>
      <c r="B89" s="108"/>
      <c r="C89" s="108"/>
      <c r="D89" s="108"/>
      <c r="E89" s="109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</row>
    <row r="90" spans="1:50" ht="15.75" customHeight="1">
      <c r="A90" s="117" t="s">
        <v>101</v>
      </c>
      <c r="B90" s="108"/>
      <c r="C90" s="108"/>
      <c r="D90" s="108"/>
      <c r="E90" s="109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</row>
    <row r="91" spans="1:50" ht="27.75" customHeight="1">
      <c r="A91" s="118" t="s">
        <v>102</v>
      </c>
      <c r="B91" s="119"/>
      <c r="C91" s="8" t="s">
        <v>103</v>
      </c>
      <c r="D91" s="9" t="s">
        <v>104</v>
      </c>
      <c r="E91" s="10" t="s">
        <v>25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</row>
    <row r="92" spans="1:50" ht="15.75" customHeight="1">
      <c r="A92" s="116" t="s">
        <v>8</v>
      </c>
      <c r="B92" s="12" t="s">
        <v>9</v>
      </c>
      <c r="C92" s="50"/>
      <c r="D92" s="116" t="s">
        <v>10</v>
      </c>
      <c r="E92" s="115" t="s">
        <v>11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</row>
    <row r="93" spans="1:50" ht="15.75" customHeight="1">
      <c r="A93" s="114"/>
      <c r="B93" s="14" t="s">
        <v>12</v>
      </c>
      <c r="C93" s="15" t="s">
        <v>13</v>
      </c>
      <c r="D93" s="114"/>
      <c r="E93" s="114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</row>
    <row r="94" spans="1:50" ht="15.75" customHeight="1">
      <c r="A94" s="51"/>
      <c r="B94" s="52"/>
      <c r="C94" s="53"/>
      <c r="D94" s="37"/>
      <c r="E94" s="54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</row>
    <row r="95" spans="1:50" ht="15.75" customHeight="1">
      <c r="A95" s="51"/>
      <c r="B95" s="52"/>
      <c r="C95" s="53"/>
      <c r="D95" s="37"/>
      <c r="E95" s="54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</row>
    <row r="96" spans="1:50" ht="15.75" customHeight="1">
      <c r="A96" s="29" t="s">
        <v>20</v>
      </c>
      <c r="B96" s="37"/>
      <c r="C96" s="55"/>
      <c r="D96" s="37"/>
      <c r="E96" s="33">
        <f>SUM(E94:E95)</f>
        <v>0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ht="15.75" customHeight="1">
      <c r="A97" s="56"/>
      <c r="B97" s="57"/>
      <c r="C97" s="58"/>
      <c r="D97" s="57"/>
      <c r="E97" s="59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</row>
    <row r="98" spans="1:50" ht="15.75" customHeight="1">
      <c r="A98" s="107" t="s">
        <v>48</v>
      </c>
      <c r="B98" s="108"/>
      <c r="C98" s="108"/>
      <c r="D98" s="108"/>
      <c r="E98" s="109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15.75" customHeight="1">
      <c r="A99" s="117" t="s">
        <v>105</v>
      </c>
      <c r="B99" s="108"/>
      <c r="C99" s="108"/>
      <c r="D99" s="108"/>
      <c r="E99" s="109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28.5" customHeight="1">
      <c r="A100" s="118" t="s">
        <v>102</v>
      </c>
      <c r="B100" s="119"/>
      <c r="C100" s="8" t="s">
        <v>103</v>
      </c>
      <c r="D100" s="9" t="s">
        <v>104</v>
      </c>
      <c r="E100" s="10" t="s">
        <v>25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15.75" customHeight="1">
      <c r="A101" s="116" t="s">
        <v>8</v>
      </c>
      <c r="B101" s="12" t="s">
        <v>9</v>
      </c>
      <c r="C101" s="40"/>
      <c r="D101" s="116" t="s">
        <v>10</v>
      </c>
      <c r="E101" s="115" t="s">
        <v>11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15.75" customHeight="1">
      <c r="A102" s="114"/>
      <c r="B102" s="14" t="s">
        <v>12</v>
      </c>
      <c r="C102" s="15" t="s">
        <v>13</v>
      </c>
      <c r="D102" s="114"/>
      <c r="E102" s="11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15.75" customHeight="1">
      <c r="A103" s="51"/>
      <c r="B103" s="52"/>
      <c r="C103" s="53"/>
      <c r="D103" s="37"/>
      <c r="E103" s="5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5.75" customHeight="1">
      <c r="A104" s="29" t="s">
        <v>20</v>
      </c>
      <c r="B104" s="37"/>
      <c r="C104" s="55"/>
      <c r="D104" s="37"/>
      <c r="E104" s="33">
        <f>SUM(E103:E103)</f>
        <v>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</row>
    <row r="105" spans="1:50" ht="15.75" customHeight="1">
      <c r="A105" s="56"/>
      <c r="B105" s="57"/>
      <c r="C105" s="58"/>
      <c r="D105" s="57"/>
      <c r="E105" s="59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</row>
    <row r="106" spans="1:50" ht="15.75" customHeight="1">
      <c r="A106" s="107" t="s">
        <v>2</v>
      </c>
      <c r="B106" s="108"/>
      <c r="C106" s="108"/>
      <c r="D106" s="108"/>
      <c r="E106" s="109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13.5" customHeight="1">
      <c r="A107" s="117" t="s">
        <v>106</v>
      </c>
      <c r="B107" s="108"/>
      <c r="C107" s="108"/>
      <c r="D107" s="108"/>
      <c r="E107" s="109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28.5" customHeight="1">
      <c r="A108" s="127" t="s">
        <v>107</v>
      </c>
      <c r="B108" s="119"/>
      <c r="C108" s="8" t="s">
        <v>108</v>
      </c>
      <c r="D108" s="9" t="s">
        <v>52</v>
      </c>
      <c r="E108" s="10" t="s">
        <v>7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7.25" customHeight="1">
      <c r="A109" s="116" t="s">
        <v>8</v>
      </c>
      <c r="B109" s="12" t="s">
        <v>9</v>
      </c>
      <c r="C109" s="40"/>
      <c r="D109" s="116" t="s">
        <v>10</v>
      </c>
      <c r="E109" s="115" t="s">
        <v>11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3.5" customHeight="1">
      <c r="A110" s="114"/>
      <c r="B110" s="14" t="s">
        <v>12</v>
      </c>
      <c r="C110" s="15" t="s">
        <v>13</v>
      </c>
      <c r="D110" s="114"/>
      <c r="E110" s="11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26.25" customHeight="1">
      <c r="A111" s="16">
        <v>45434</v>
      </c>
      <c r="B111" s="37" t="s">
        <v>109</v>
      </c>
      <c r="C111" s="37"/>
      <c r="D111" s="25" t="s">
        <v>110</v>
      </c>
      <c r="E111" s="60">
        <v>5000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5.75" customHeight="1">
      <c r="A112" s="61" t="s">
        <v>20</v>
      </c>
      <c r="B112" s="62"/>
      <c r="C112" s="63"/>
      <c r="D112" s="64"/>
      <c r="E112" s="33">
        <f>SUM(E110:E111)</f>
        <v>5000</v>
      </c>
      <c r="F112" s="35"/>
      <c r="G112" s="35"/>
      <c r="H112" s="35"/>
      <c r="I112" s="3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5.75" customHeight="1">
      <c r="A113" s="56"/>
      <c r="B113" s="57"/>
      <c r="C113" s="58"/>
      <c r="D113" s="57"/>
      <c r="E113" s="59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15.75" customHeight="1">
      <c r="A114" s="107" t="s">
        <v>111</v>
      </c>
      <c r="B114" s="108"/>
      <c r="C114" s="108"/>
      <c r="D114" s="108"/>
      <c r="E114" s="109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ht="13.5" customHeight="1">
      <c r="A115" s="117" t="s">
        <v>106</v>
      </c>
      <c r="B115" s="108"/>
      <c r="C115" s="108"/>
      <c r="D115" s="108"/>
      <c r="E115" s="109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ht="28.5" customHeight="1">
      <c r="A116" s="118" t="s">
        <v>107</v>
      </c>
      <c r="B116" s="119"/>
      <c r="C116" s="8" t="s">
        <v>108</v>
      </c>
      <c r="D116" s="9" t="s">
        <v>52</v>
      </c>
      <c r="E116" s="10" t="s">
        <v>7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ht="18" customHeight="1">
      <c r="A117" s="116" t="s">
        <v>8</v>
      </c>
      <c r="B117" s="12" t="s">
        <v>9</v>
      </c>
      <c r="C117" s="40"/>
      <c r="D117" s="116" t="s">
        <v>10</v>
      </c>
      <c r="E117" s="115" t="s">
        <v>11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ht="13.5" customHeight="1">
      <c r="A118" s="114"/>
      <c r="B118" s="14" t="s">
        <v>12</v>
      </c>
      <c r="C118" s="15" t="s">
        <v>13</v>
      </c>
      <c r="D118" s="114"/>
      <c r="E118" s="11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ht="30.75" customHeight="1">
      <c r="A119" s="16">
        <v>45434</v>
      </c>
      <c r="B119" s="37" t="s">
        <v>109</v>
      </c>
      <c r="C119" s="37"/>
      <c r="D119" s="25" t="s">
        <v>110</v>
      </c>
      <c r="E119" s="60">
        <v>5000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ht="15.75" customHeight="1">
      <c r="A120" s="61" t="s">
        <v>20</v>
      </c>
      <c r="B120" s="62"/>
      <c r="C120" s="63"/>
      <c r="D120" s="64"/>
      <c r="E120" s="33">
        <f>SUM(E118:E119)</f>
        <v>5000</v>
      </c>
      <c r="F120" s="35"/>
      <c r="G120" s="35"/>
      <c r="H120" s="35"/>
      <c r="I120" s="3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ht="15.75" customHeight="1">
      <c r="A121" s="56"/>
      <c r="B121" s="57"/>
      <c r="C121" s="58"/>
      <c r="D121" s="57"/>
      <c r="E121" s="59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ht="15.75" customHeight="1">
      <c r="A122" s="107" t="s">
        <v>111</v>
      </c>
      <c r="B122" s="108"/>
      <c r="C122" s="108"/>
      <c r="D122" s="108"/>
      <c r="E122" s="109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ht="13.5" customHeight="1">
      <c r="A123" s="117" t="s">
        <v>112</v>
      </c>
      <c r="B123" s="108"/>
      <c r="C123" s="108"/>
      <c r="D123" s="108"/>
      <c r="E123" s="109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ht="28.5" customHeight="1">
      <c r="A124" s="118" t="s">
        <v>113</v>
      </c>
      <c r="B124" s="119"/>
      <c r="C124" s="8" t="s">
        <v>114</v>
      </c>
      <c r="D124" s="9" t="s">
        <v>115</v>
      </c>
      <c r="E124" s="10" t="s">
        <v>7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ht="18" customHeight="1">
      <c r="A125" s="116" t="s">
        <v>8</v>
      </c>
      <c r="B125" s="12" t="s">
        <v>9</v>
      </c>
      <c r="C125" s="40"/>
      <c r="D125" s="116" t="s">
        <v>10</v>
      </c>
      <c r="E125" s="115" t="s">
        <v>11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ht="13.5" customHeight="1">
      <c r="A126" s="114"/>
      <c r="B126" s="14" t="s">
        <v>12</v>
      </c>
      <c r="C126" s="15" t="s">
        <v>13</v>
      </c>
      <c r="D126" s="114"/>
      <c r="E126" s="11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ht="27.75" customHeight="1">
      <c r="A127" s="16">
        <v>45024</v>
      </c>
      <c r="B127" s="25" t="s">
        <v>116</v>
      </c>
      <c r="C127" s="25" t="s">
        <v>117</v>
      </c>
      <c r="D127" s="37" t="s">
        <v>118</v>
      </c>
      <c r="E127" s="60">
        <v>2000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5.75" customHeight="1">
      <c r="A128" s="16"/>
      <c r="B128" s="37"/>
      <c r="C128" s="55"/>
      <c r="D128" s="37"/>
      <c r="E128" s="60"/>
      <c r="F128" s="35"/>
      <c r="G128" s="35"/>
      <c r="H128" s="35"/>
      <c r="I128" s="35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5.75" customHeight="1">
      <c r="A129" s="61" t="s">
        <v>20</v>
      </c>
      <c r="B129" s="62"/>
      <c r="C129" s="63"/>
      <c r="D129" s="64"/>
      <c r="E129" s="33">
        <f>SUM(E126:E128)</f>
        <v>2000</v>
      </c>
      <c r="F129" s="35"/>
      <c r="G129" s="35"/>
      <c r="H129" s="35"/>
      <c r="I129" s="3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15.75" customHeight="1">
      <c r="A130" s="56"/>
      <c r="B130" s="57"/>
      <c r="C130" s="58"/>
      <c r="D130" s="57"/>
      <c r="E130" s="59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5.75" customHeight="1">
      <c r="A131" s="121" t="s">
        <v>48</v>
      </c>
      <c r="B131" s="122"/>
      <c r="C131" s="122"/>
      <c r="D131" s="122"/>
      <c r="E131" s="12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5.75" customHeight="1">
      <c r="A132" s="124" t="s">
        <v>119</v>
      </c>
      <c r="B132" s="125"/>
      <c r="C132" s="125"/>
      <c r="D132" s="125"/>
      <c r="E132" s="126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26.25" customHeight="1">
      <c r="A133" s="118" t="s">
        <v>120</v>
      </c>
      <c r="B133" s="119"/>
      <c r="C133" s="8" t="s">
        <v>121</v>
      </c>
      <c r="D133" s="9" t="s">
        <v>122</v>
      </c>
      <c r="E133" s="10" t="s">
        <v>7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15.75" customHeight="1">
      <c r="A134" s="116" t="s">
        <v>8</v>
      </c>
      <c r="B134" s="12" t="s">
        <v>9</v>
      </c>
      <c r="C134" s="40"/>
      <c r="D134" s="116" t="s">
        <v>10</v>
      </c>
      <c r="E134" s="115" t="s">
        <v>11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5.75" customHeight="1">
      <c r="A135" s="114"/>
      <c r="B135" s="14" t="s">
        <v>12</v>
      </c>
      <c r="C135" s="14" t="s">
        <v>13</v>
      </c>
      <c r="D135" s="114"/>
      <c r="E135" s="114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</row>
    <row r="136" spans="1:50" ht="32.1" customHeight="1">
      <c r="A136" s="16">
        <v>45324</v>
      </c>
      <c r="B136" s="25" t="s">
        <v>123</v>
      </c>
      <c r="C136" s="25" t="s">
        <v>124</v>
      </c>
      <c r="D136" s="25" t="s">
        <v>125</v>
      </c>
      <c r="E136" s="60">
        <v>7000</v>
      </c>
      <c r="F136" s="2"/>
      <c r="G136" s="65"/>
      <c r="H136" s="2"/>
      <c r="I136" s="66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32.1" customHeight="1">
      <c r="A137" s="16">
        <v>45349</v>
      </c>
      <c r="B137" s="25" t="s">
        <v>126</v>
      </c>
      <c r="C137" s="25" t="s">
        <v>127</v>
      </c>
      <c r="D137" s="25" t="s">
        <v>128</v>
      </c>
      <c r="E137" s="60">
        <v>50</v>
      </c>
      <c r="F137" s="2"/>
      <c r="G137" s="2"/>
      <c r="H137" s="2"/>
      <c r="I137" s="66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32.1" customHeight="1">
      <c r="A138" s="16">
        <v>45349</v>
      </c>
      <c r="B138" s="25" t="s">
        <v>129</v>
      </c>
      <c r="C138" s="25" t="s">
        <v>130</v>
      </c>
      <c r="D138" s="25" t="s">
        <v>131</v>
      </c>
      <c r="E138" s="60">
        <v>50</v>
      </c>
      <c r="F138" s="2"/>
      <c r="G138" s="2"/>
      <c r="H138" s="2"/>
      <c r="I138" s="66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32.1" customHeight="1">
      <c r="A139" s="16">
        <v>45349</v>
      </c>
      <c r="B139" s="25" t="s">
        <v>132</v>
      </c>
      <c r="C139" s="25" t="s">
        <v>133</v>
      </c>
      <c r="D139" s="25" t="s">
        <v>134</v>
      </c>
      <c r="E139" s="60">
        <v>50</v>
      </c>
      <c r="F139" s="2"/>
      <c r="G139" s="2"/>
      <c r="H139" s="2"/>
      <c r="I139" s="66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32.1" customHeight="1">
      <c r="A140" s="16">
        <v>45350</v>
      </c>
      <c r="B140" s="25" t="s">
        <v>135</v>
      </c>
      <c r="C140" s="25" t="s">
        <v>136</v>
      </c>
      <c r="D140" s="25" t="s">
        <v>137</v>
      </c>
      <c r="E140" s="60">
        <v>100</v>
      </c>
      <c r="F140" s="2"/>
      <c r="G140" s="2"/>
      <c r="H140" s="2"/>
      <c r="I140" s="66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32.1" customHeight="1">
      <c r="A141" s="16">
        <v>45369</v>
      </c>
      <c r="B141" s="25" t="s">
        <v>138</v>
      </c>
      <c r="C141" s="25" t="s">
        <v>127</v>
      </c>
      <c r="D141" s="25" t="s">
        <v>139</v>
      </c>
      <c r="E141" s="60">
        <v>50</v>
      </c>
      <c r="F141" s="2"/>
      <c r="G141" s="2"/>
      <c r="H141" s="2"/>
      <c r="I141" s="66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48" customHeight="1">
      <c r="A142" s="16">
        <v>45369</v>
      </c>
      <c r="B142" s="25" t="s">
        <v>140</v>
      </c>
      <c r="C142" s="25" t="s">
        <v>141</v>
      </c>
      <c r="D142" s="25" t="s">
        <v>142</v>
      </c>
      <c r="E142" s="60">
        <v>30</v>
      </c>
      <c r="F142" s="2"/>
      <c r="G142" s="2"/>
      <c r="H142" s="2"/>
      <c r="I142" s="66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45.75" customHeight="1">
      <c r="A143" s="16">
        <v>45370</v>
      </c>
      <c r="B143" s="25" t="s">
        <v>143</v>
      </c>
      <c r="C143" s="25" t="s">
        <v>144</v>
      </c>
      <c r="D143" s="25" t="s">
        <v>145</v>
      </c>
      <c r="E143" s="60">
        <v>30</v>
      </c>
      <c r="F143" s="2"/>
      <c r="G143" s="2"/>
      <c r="H143" s="2"/>
      <c r="I143" s="66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32.1" customHeight="1">
      <c r="A144" s="16">
        <v>45372</v>
      </c>
      <c r="B144" s="25" t="s">
        <v>143</v>
      </c>
      <c r="C144" s="25" t="s">
        <v>144</v>
      </c>
      <c r="D144" s="25" t="s">
        <v>146</v>
      </c>
      <c r="E144" s="60">
        <v>35</v>
      </c>
      <c r="F144" s="2"/>
      <c r="G144" s="2"/>
      <c r="H144" s="2"/>
      <c r="I144" s="66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32.1" customHeight="1">
      <c r="A145" s="16">
        <v>45373</v>
      </c>
      <c r="B145" s="25" t="s">
        <v>140</v>
      </c>
      <c r="C145" s="25" t="s">
        <v>147</v>
      </c>
      <c r="D145" s="25" t="s">
        <v>148</v>
      </c>
      <c r="E145" s="60">
        <v>30</v>
      </c>
      <c r="F145" s="2"/>
      <c r="G145" s="2"/>
      <c r="H145" s="2"/>
      <c r="I145" s="66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32.1" customHeight="1">
      <c r="A146" s="16">
        <v>45373</v>
      </c>
      <c r="B146" s="25" t="s">
        <v>138</v>
      </c>
      <c r="C146" s="25" t="s">
        <v>127</v>
      </c>
      <c r="D146" s="25" t="s">
        <v>149</v>
      </c>
      <c r="E146" s="60">
        <v>50</v>
      </c>
      <c r="F146" s="2"/>
      <c r="G146" s="2"/>
      <c r="H146" s="2"/>
      <c r="I146" s="66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32.1" customHeight="1">
      <c r="A147" s="16">
        <v>45376</v>
      </c>
      <c r="B147" s="25" t="s">
        <v>150</v>
      </c>
      <c r="C147" s="25" t="s">
        <v>151</v>
      </c>
      <c r="D147" s="25" t="s">
        <v>152</v>
      </c>
      <c r="E147" s="60">
        <v>50</v>
      </c>
      <c r="F147" s="2"/>
      <c r="G147" s="2"/>
      <c r="H147" s="2"/>
      <c r="I147" s="66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32.1" customHeight="1">
      <c r="A148" s="16">
        <v>45377</v>
      </c>
      <c r="B148" s="25" t="s">
        <v>150</v>
      </c>
      <c r="C148" s="25" t="s">
        <v>151</v>
      </c>
      <c r="D148" s="25" t="s">
        <v>153</v>
      </c>
      <c r="E148" s="60">
        <v>50</v>
      </c>
      <c r="F148" s="2"/>
      <c r="G148" s="2"/>
      <c r="H148" s="2"/>
      <c r="I148" s="66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32.1" customHeight="1">
      <c r="A149" s="16">
        <v>45399</v>
      </c>
      <c r="B149" s="25" t="s">
        <v>154</v>
      </c>
      <c r="C149" s="25" t="s">
        <v>155</v>
      </c>
      <c r="D149" s="25" t="s">
        <v>156</v>
      </c>
      <c r="E149" s="60">
        <v>574.75</v>
      </c>
      <c r="F149" s="2"/>
      <c r="G149" s="2"/>
      <c r="H149" s="2"/>
      <c r="I149" s="66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35.1" customHeight="1">
      <c r="A150" s="16">
        <v>45399</v>
      </c>
      <c r="B150" s="25" t="s">
        <v>157</v>
      </c>
      <c r="C150" s="25" t="s">
        <v>158</v>
      </c>
      <c r="D150" s="25" t="s">
        <v>159</v>
      </c>
      <c r="E150" s="60">
        <v>30.25</v>
      </c>
      <c r="F150" s="2"/>
      <c r="G150" s="2"/>
      <c r="H150" s="2"/>
      <c r="I150" s="66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35.1" customHeight="1">
      <c r="A151" s="16">
        <v>45401</v>
      </c>
      <c r="B151" s="25" t="s">
        <v>160</v>
      </c>
      <c r="C151" s="25" t="s">
        <v>161</v>
      </c>
      <c r="D151" s="25" t="s">
        <v>162</v>
      </c>
      <c r="E151" s="60">
        <v>263.98</v>
      </c>
      <c r="F151" s="2"/>
      <c r="G151" s="2"/>
      <c r="H151" s="2"/>
      <c r="I151" s="66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35.1" customHeight="1">
      <c r="A152" s="16">
        <v>45401</v>
      </c>
      <c r="B152" s="25" t="s">
        <v>157</v>
      </c>
      <c r="C152" s="102" t="s">
        <v>158</v>
      </c>
      <c r="D152" s="25" t="s">
        <v>163</v>
      </c>
      <c r="E152" s="60">
        <v>5.39</v>
      </c>
      <c r="F152" s="2"/>
      <c r="G152" s="2"/>
      <c r="H152" s="2"/>
      <c r="I152" s="66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15.75" customHeight="1">
      <c r="A153" s="61" t="s">
        <v>20</v>
      </c>
      <c r="B153" s="62"/>
      <c r="C153" s="63"/>
      <c r="D153" s="64"/>
      <c r="E153" s="33">
        <f>SUM(E136:E152)</f>
        <v>8449.369999999999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15.75" customHeight="1">
      <c r="A154" s="56"/>
      <c r="B154" s="57"/>
      <c r="C154" s="58"/>
      <c r="D154" s="57"/>
      <c r="E154" s="59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15.75" customHeight="1">
      <c r="A155" s="107" t="s">
        <v>48</v>
      </c>
      <c r="B155" s="108"/>
      <c r="C155" s="108"/>
      <c r="D155" s="108"/>
      <c r="E155" s="109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13.5" customHeight="1">
      <c r="A156" s="110" t="s">
        <v>164</v>
      </c>
      <c r="B156" s="111"/>
      <c r="C156" s="111"/>
      <c r="D156" s="111"/>
      <c r="E156" s="11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29.25" customHeight="1">
      <c r="A157" s="118" t="s">
        <v>165</v>
      </c>
      <c r="B157" s="119"/>
      <c r="C157" s="8" t="s">
        <v>166</v>
      </c>
      <c r="D157" s="9" t="s">
        <v>167</v>
      </c>
      <c r="E157" s="10" t="s">
        <v>7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16.5" customHeight="1">
      <c r="A158" s="116" t="s">
        <v>8</v>
      </c>
      <c r="B158" s="12" t="s">
        <v>9</v>
      </c>
      <c r="C158" s="40"/>
      <c r="D158" s="116" t="s">
        <v>10</v>
      </c>
      <c r="E158" s="115" t="s">
        <v>11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5.75" customHeight="1">
      <c r="A159" s="114"/>
      <c r="B159" s="14" t="s">
        <v>12</v>
      </c>
      <c r="C159" s="14" t="s">
        <v>13</v>
      </c>
      <c r="D159" s="114"/>
      <c r="E159" s="11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39.950000000000003" customHeight="1">
      <c r="A160" s="16">
        <v>45348</v>
      </c>
      <c r="B160" s="25" t="s">
        <v>168</v>
      </c>
      <c r="C160" s="25" t="s">
        <v>169</v>
      </c>
      <c r="D160" s="25" t="s">
        <v>170</v>
      </c>
      <c r="E160" s="60">
        <v>4845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50.1" customHeight="1">
      <c r="A161" s="16">
        <v>45348</v>
      </c>
      <c r="B161" s="25" t="s">
        <v>171</v>
      </c>
      <c r="C161" s="25" t="s">
        <v>172</v>
      </c>
      <c r="D161" s="25" t="s">
        <v>173</v>
      </c>
      <c r="E161" s="60">
        <v>255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ht="39.950000000000003" customHeight="1">
      <c r="A162" s="16">
        <v>45387</v>
      </c>
      <c r="B162" s="25" t="s">
        <v>168</v>
      </c>
      <c r="C162" s="25" t="s">
        <v>169</v>
      </c>
      <c r="D162" s="25" t="s">
        <v>174</v>
      </c>
      <c r="E162" s="60">
        <v>3230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50.1" customHeight="1">
      <c r="A163" s="67">
        <v>45387</v>
      </c>
      <c r="B163" s="25" t="s">
        <v>171</v>
      </c>
      <c r="C163" s="25" t="s">
        <v>172</v>
      </c>
      <c r="D163" s="25" t="s">
        <v>175</v>
      </c>
      <c r="E163" s="60">
        <v>170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15.75" customHeight="1">
      <c r="A164" s="61" t="s">
        <v>20</v>
      </c>
      <c r="B164" s="16"/>
      <c r="C164" s="63"/>
      <c r="D164" s="64"/>
      <c r="E164" s="33">
        <f>SUM(E160:E163)</f>
        <v>8500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5.75" customHeight="1">
      <c r="A165" s="56"/>
      <c r="B165" s="57"/>
      <c r="C165" s="58"/>
      <c r="D165" s="57"/>
      <c r="E165" s="59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5.75" customHeight="1">
      <c r="A166" s="107" t="s">
        <v>2</v>
      </c>
      <c r="B166" s="108"/>
      <c r="C166" s="108"/>
      <c r="D166" s="108"/>
      <c r="E166" s="109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15.75" customHeight="1">
      <c r="A167" s="117" t="s">
        <v>176</v>
      </c>
      <c r="B167" s="108"/>
      <c r="C167" s="108"/>
      <c r="D167" s="108"/>
      <c r="E167" s="109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29.25" customHeight="1">
      <c r="A168" s="118" t="s">
        <v>177</v>
      </c>
      <c r="B168" s="119"/>
      <c r="C168" s="8" t="s">
        <v>178</v>
      </c>
      <c r="D168" s="9" t="s">
        <v>52</v>
      </c>
      <c r="E168" s="10" t="s">
        <v>7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5.75" customHeight="1">
      <c r="A169" s="116" t="s">
        <v>8</v>
      </c>
      <c r="B169" s="12" t="s">
        <v>9</v>
      </c>
      <c r="C169" s="40"/>
      <c r="D169" s="116" t="s">
        <v>10</v>
      </c>
      <c r="E169" s="115" t="s">
        <v>11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15.75" customHeight="1">
      <c r="A170" s="114"/>
      <c r="B170" s="14" t="s">
        <v>12</v>
      </c>
      <c r="C170" s="15" t="s">
        <v>13</v>
      </c>
      <c r="D170" s="114"/>
      <c r="E170" s="11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15.75" customHeight="1">
      <c r="A171" s="21">
        <v>45350</v>
      </c>
      <c r="B171" s="38" t="s">
        <v>179</v>
      </c>
      <c r="C171" s="68" t="s">
        <v>180</v>
      </c>
      <c r="D171" s="25" t="s">
        <v>181</v>
      </c>
      <c r="E171" s="60">
        <v>200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5.75" customHeight="1">
      <c r="A172" s="21">
        <v>45350</v>
      </c>
      <c r="B172" s="38" t="s">
        <v>182</v>
      </c>
      <c r="C172" s="55" t="s">
        <v>183</v>
      </c>
      <c r="D172" s="25" t="s">
        <v>184</v>
      </c>
      <c r="E172" s="60">
        <v>92.12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5.75" customHeight="1">
      <c r="A173" s="21">
        <v>45350</v>
      </c>
      <c r="B173" s="38" t="s">
        <v>185</v>
      </c>
      <c r="C173" s="55" t="s">
        <v>186</v>
      </c>
      <c r="D173" s="25" t="s">
        <v>187</v>
      </c>
      <c r="E173" s="60">
        <v>29.67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29.25" customHeight="1">
      <c r="A174" s="21">
        <v>45377</v>
      </c>
      <c r="B174" s="38" t="s">
        <v>188</v>
      </c>
      <c r="C174" s="68" t="s">
        <v>189</v>
      </c>
      <c r="D174" s="25" t="s">
        <v>190</v>
      </c>
      <c r="E174" s="60">
        <v>3000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5.75" customHeight="1">
      <c r="A175" s="29" t="s">
        <v>20</v>
      </c>
      <c r="B175" s="69"/>
      <c r="C175" s="70"/>
      <c r="D175" s="69"/>
      <c r="E175" s="33">
        <f>SUM(E171:E174)</f>
        <v>3321.79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5.75" customHeight="1">
      <c r="A176" s="56"/>
      <c r="B176" s="57"/>
      <c r="C176" s="58"/>
      <c r="D176" s="57"/>
      <c r="E176" s="59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</row>
    <row r="177" spans="1:50" ht="15.75" customHeight="1">
      <c r="A177" s="107" t="s">
        <v>48</v>
      </c>
      <c r="B177" s="108"/>
      <c r="C177" s="108"/>
      <c r="D177" s="108"/>
      <c r="E177" s="109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5.75" customHeight="1">
      <c r="A178" s="110" t="s">
        <v>191</v>
      </c>
      <c r="B178" s="111"/>
      <c r="C178" s="111"/>
      <c r="D178" s="111"/>
      <c r="E178" s="11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30.75" customHeight="1">
      <c r="A179" s="118" t="s">
        <v>177</v>
      </c>
      <c r="B179" s="119"/>
      <c r="C179" s="8" t="s">
        <v>178</v>
      </c>
      <c r="D179" s="9" t="s">
        <v>52</v>
      </c>
      <c r="E179" s="10" t="s">
        <v>25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15.75" customHeight="1">
      <c r="A180" s="116" t="s">
        <v>8</v>
      </c>
      <c r="B180" s="71" t="s">
        <v>9</v>
      </c>
      <c r="C180" s="72"/>
      <c r="D180" s="120" t="s">
        <v>10</v>
      </c>
      <c r="E180" s="115" t="s">
        <v>11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15.75" customHeight="1">
      <c r="A181" s="114"/>
      <c r="B181" s="14" t="s">
        <v>12</v>
      </c>
      <c r="C181" s="15" t="s">
        <v>13</v>
      </c>
      <c r="D181" s="114"/>
      <c r="E181" s="114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</row>
    <row r="182" spans="1:50" ht="32.25" customHeight="1">
      <c r="A182" s="16">
        <v>45350</v>
      </c>
      <c r="B182" s="38" t="s">
        <v>192</v>
      </c>
      <c r="C182" s="68" t="s">
        <v>42</v>
      </c>
      <c r="D182" s="25" t="s">
        <v>193</v>
      </c>
      <c r="E182" s="60">
        <v>240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ht="30" customHeight="1">
      <c r="A183" s="16">
        <v>45355</v>
      </c>
      <c r="B183" s="38" t="s">
        <v>192</v>
      </c>
      <c r="C183" s="68" t="s">
        <v>42</v>
      </c>
      <c r="D183" s="68" t="s">
        <v>194</v>
      </c>
      <c r="E183" s="60">
        <v>1132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27" customHeight="1">
      <c r="A184" s="16">
        <v>45372</v>
      </c>
      <c r="B184" s="38" t="s">
        <v>195</v>
      </c>
      <c r="C184" s="68" t="s">
        <v>196</v>
      </c>
      <c r="D184" s="25" t="s">
        <v>197</v>
      </c>
      <c r="E184" s="60">
        <v>4000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25.5" customHeight="1">
      <c r="A185" s="16">
        <v>45373</v>
      </c>
      <c r="B185" s="38" t="s">
        <v>198</v>
      </c>
      <c r="C185" s="68" t="s">
        <v>199</v>
      </c>
      <c r="D185" s="25" t="s">
        <v>200</v>
      </c>
      <c r="E185" s="60">
        <v>2050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15.75" customHeight="1">
      <c r="A186" s="61" t="s">
        <v>20</v>
      </c>
      <c r="B186" s="62"/>
      <c r="C186" s="63"/>
      <c r="D186" s="64"/>
      <c r="E186" s="33">
        <f>SUM(E182:E185)</f>
        <v>7422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ht="15.75" customHeight="1">
      <c r="A187" s="56"/>
      <c r="B187" s="57"/>
      <c r="C187" s="58"/>
      <c r="D187" s="57"/>
      <c r="E187" s="59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</row>
    <row r="188" spans="1:50" ht="13.5" customHeight="1">
      <c r="A188" s="107" t="s">
        <v>2</v>
      </c>
      <c r="B188" s="108"/>
      <c r="C188" s="108"/>
      <c r="D188" s="108"/>
      <c r="E188" s="109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13.5" customHeight="1">
      <c r="A189" s="117" t="s">
        <v>201</v>
      </c>
      <c r="B189" s="108"/>
      <c r="C189" s="108"/>
      <c r="D189" s="108"/>
      <c r="E189" s="109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</row>
    <row r="190" spans="1:50" ht="27" customHeight="1">
      <c r="A190" s="118" t="s">
        <v>202</v>
      </c>
      <c r="B190" s="119"/>
      <c r="C190" s="8" t="s">
        <v>203</v>
      </c>
      <c r="D190" s="9" t="s">
        <v>104</v>
      </c>
      <c r="E190" s="10" t="s">
        <v>25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3.5" customHeight="1">
      <c r="A191" s="116" t="s">
        <v>8</v>
      </c>
      <c r="B191" s="71" t="s">
        <v>9</v>
      </c>
      <c r="C191" s="72"/>
      <c r="D191" s="116" t="s">
        <v>10</v>
      </c>
      <c r="E191" s="115" t="s">
        <v>11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ht="15.75" customHeight="1">
      <c r="A192" s="114"/>
      <c r="B192" s="14" t="s">
        <v>12</v>
      </c>
      <c r="C192" s="15" t="s">
        <v>13</v>
      </c>
      <c r="D192" s="114"/>
      <c r="E192" s="11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ht="15.75" customHeight="1">
      <c r="A193" s="74"/>
      <c r="B193" s="74"/>
      <c r="C193" s="74"/>
      <c r="D193" s="74"/>
      <c r="E193" s="60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ht="15.75" customHeight="1">
      <c r="A194" s="29" t="s">
        <v>20</v>
      </c>
      <c r="B194" s="37"/>
      <c r="C194" s="55"/>
      <c r="D194" s="37"/>
      <c r="E194" s="33">
        <f>SUM(E193)</f>
        <v>0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ht="15.75" customHeight="1">
      <c r="A195" s="56"/>
      <c r="B195" s="57"/>
      <c r="C195" s="58"/>
      <c r="D195" s="57"/>
      <c r="E195" s="59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ht="13.5" customHeight="1">
      <c r="A196" s="107" t="s">
        <v>111</v>
      </c>
      <c r="B196" s="108"/>
      <c r="C196" s="108"/>
      <c r="D196" s="108"/>
      <c r="E196" s="109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13.5" customHeight="1">
      <c r="A197" s="117" t="s">
        <v>204</v>
      </c>
      <c r="B197" s="108"/>
      <c r="C197" s="108"/>
      <c r="D197" s="108"/>
      <c r="E197" s="109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</row>
    <row r="198" spans="1:50" ht="30.75" customHeight="1">
      <c r="A198" s="118" t="s">
        <v>202</v>
      </c>
      <c r="B198" s="119"/>
      <c r="C198" s="8" t="s">
        <v>203</v>
      </c>
      <c r="D198" s="9" t="s">
        <v>104</v>
      </c>
      <c r="E198" s="10" t="s">
        <v>25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</row>
    <row r="199" spans="1:50" ht="13.5" customHeight="1">
      <c r="A199" s="116" t="s">
        <v>8</v>
      </c>
      <c r="B199" s="71" t="s">
        <v>9</v>
      </c>
      <c r="C199" s="72"/>
      <c r="D199" s="116" t="s">
        <v>10</v>
      </c>
      <c r="E199" s="115" t="s">
        <v>11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ht="15.75" customHeight="1">
      <c r="A200" s="114"/>
      <c r="B200" s="14" t="s">
        <v>12</v>
      </c>
      <c r="C200" s="15" t="s">
        <v>13</v>
      </c>
      <c r="D200" s="114"/>
      <c r="E200" s="11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5.75" customHeight="1">
      <c r="A201" s="16"/>
      <c r="B201" s="37"/>
      <c r="C201" s="68"/>
      <c r="D201" s="25"/>
      <c r="E201" s="60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ht="15.75" customHeight="1">
      <c r="A202" s="29" t="s">
        <v>20</v>
      </c>
      <c r="B202" s="30"/>
      <c r="C202" s="31"/>
      <c r="D202" s="32"/>
      <c r="E202" s="33">
        <f>SUM(E201:E201)</f>
        <v>0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ht="15.75" customHeight="1">
      <c r="A203" s="56"/>
      <c r="B203" s="57"/>
      <c r="C203" s="58"/>
      <c r="D203" s="57"/>
      <c r="E203" s="59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ht="15.75" customHeight="1">
      <c r="A204" s="107" t="s">
        <v>2</v>
      </c>
      <c r="B204" s="108"/>
      <c r="C204" s="108"/>
      <c r="D204" s="108"/>
      <c r="E204" s="109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ht="15.75" customHeight="1">
      <c r="A205" s="117" t="s">
        <v>205</v>
      </c>
      <c r="B205" s="108"/>
      <c r="C205" s="108"/>
      <c r="D205" s="108"/>
      <c r="E205" s="109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ht="29.25" customHeight="1">
      <c r="A206" s="118" t="s">
        <v>206</v>
      </c>
      <c r="B206" s="119"/>
      <c r="C206" s="8" t="s">
        <v>207</v>
      </c>
      <c r="D206" s="9" t="s">
        <v>208</v>
      </c>
      <c r="E206" s="10" t="s">
        <v>7</v>
      </c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ht="15.75" customHeight="1">
      <c r="A207" s="116" t="s">
        <v>8</v>
      </c>
      <c r="B207" s="71" t="s">
        <v>9</v>
      </c>
      <c r="C207" s="72"/>
      <c r="D207" s="116" t="s">
        <v>10</v>
      </c>
      <c r="E207" s="115" t="s">
        <v>11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ht="15.75" customHeight="1">
      <c r="A208" s="114"/>
      <c r="B208" s="14" t="s">
        <v>12</v>
      </c>
      <c r="C208" s="15" t="s">
        <v>13</v>
      </c>
      <c r="D208" s="114"/>
      <c r="E208" s="11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ht="15.75" customHeight="1">
      <c r="A209" s="21">
        <v>45324</v>
      </c>
      <c r="B209" s="19" t="s">
        <v>89</v>
      </c>
      <c r="C209" s="22" t="s">
        <v>90</v>
      </c>
      <c r="D209" s="17" t="s">
        <v>209</v>
      </c>
      <c r="E209" s="20">
        <v>800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ht="16.5" customHeight="1">
      <c r="A210" s="21">
        <v>45363</v>
      </c>
      <c r="B210" s="19" t="s">
        <v>210</v>
      </c>
      <c r="C210" s="22"/>
      <c r="D210" s="17" t="s">
        <v>211</v>
      </c>
      <c r="E210" s="20">
        <v>42.11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ht="16.5" customHeight="1">
      <c r="A211" s="21">
        <v>45330</v>
      </c>
      <c r="B211" s="19" t="s">
        <v>212</v>
      </c>
      <c r="C211" s="22" t="s">
        <v>213</v>
      </c>
      <c r="D211" s="17" t="s">
        <v>214</v>
      </c>
      <c r="E211" s="20">
        <v>1367.52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ht="16.5" customHeight="1">
      <c r="A212" s="21">
        <v>45352</v>
      </c>
      <c r="B212" s="19" t="s">
        <v>210</v>
      </c>
      <c r="C212" s="22"/>
      <c r="D212" s="17" t="s">
        <v>215</v>
      </c>
      <c r="E212" s="20">
        <v>32.479999999999997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ht="28.5" customHeight="1">
      <c r="A213" s="16">
        <v>45352</v>
      </c>
      <c r="B213" s="17" t="s">
        <v>216</v>
      </c>
      <c r="C213" s="18" t="s">
        <v>217</v>
      </c>
      <c r="D213" s="17" t="s">
        <v>218</v>
      </c>
      <c r="E213" s="20">
        <v>950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ht="30" customHeight="1">
      <c r="A214" s="16">
        <v>45363</v>
      </c>
      <c r="B214" s="17" t="s">
        <v>219</v>
      </c>
      <c r="C214" s="18" t="s">
        <v>220</v>
      </c>
      <c r="D214" s="17" t="s">
        <v>221</v>
      </c>
      <c r="E214" s="20">
        <v>3723.62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ht="15.75" customHeight="1">
      <c r="A215" s="21">
        <v>45364</v>
      </c>
      <c r="B215" s="19" t="s">
        <v>210</v>
      </c>
      <c r="C215" s="22"/>
      <c r="D215" s="104" t="s">
        <v>627</v>
      </c>
      <c r="E215" s="60">
        <v>76.38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ht="15.75" customHeight="1">
      <c r="A216" s="61" t="s">
        <v>20</v>
      </c>
      <c r="B216" s="30"/>
      <c r="C216" s="31"/>
      <c r="D216" s="32"/>
      <c r="E216" s="33">
        <f>SUM(E209:E215)</f>
        <v>6992.11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ht="15.75" customHeight="1">
      <c r="A217" s="56"/>
      <c r="B217" s="57"/>
      <c r="C217" s="58"/>
      <c r="D217" s="57"/>
      <c r="E217" s="59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ht="15.75" customHeight="1">
      <c r="A218" s="107" t="s">
        <v>48</v>
      </c>
      <c r="B218" s="108"/>
      <c r="C218" s="108"/>
      <c r="D218" s="108"/>
      <c r="E218" s="109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ht="15.75" customHeight="1">
      <c r="A219" s="117" t="s">
        <v>205</v>
      </c>
      <c r="B219" s="108"/>
      <c r="C219" s="108"/>
      <c r="D219" s="108"/>
      <c r="E219" s="109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ht="31.5" customHeight="1">
      <c r="A220" s="118" t="s">
        <v>206</v>
      </c>
      <c r="B220" s="119"/>
      <c r="C220" s="8" t="s">
        <v>207</v>
      </c>
      <c r="D220" s="9" t="s">
        <v>208</v>
      </c>
      <c r="E220" s="10" t="s">
        <v>7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ht="15.75" customHeight="1">
      <c r="A221" s="116" t="s">
        <v>8</v>
      </c>
      <c r="B221" s="71" t="s">
        <v>9</v>
      </c>
      <c r="C221" s="72"/>
      <c r="D221" s="116" t="s">
        <v>10</v>
      </c>
      <c r="E221" s="115" t="s">
        <v>11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ht="15.75" customHeight="1">
      <c r="A222" s="114"/>
      <c r="B222" s="14" t="s">
        <v>12</v>
      </c>
      <c r="C222" s="15" t="s">
        <v>13</v>
      </c>
      <c r="D222" s="114"/>
      <c r="E222" s="11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ht="16.5" customHeight="1">
      <c r="A223" s="16">
        <v>45320</v>
      </c>
      <c r="B223" s="17" t="s">
        <v>222</v>
      </c>
      <c r="C223" s="18" t="s">
        <v>223</v>
      </c>
      <c r="D223" s="17" t="s">
        <v>224</v>
      </c>
      <c r="E223" s="20">
        <v>371.76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ht="39.950000000000003" customHeight="1">
      <c r="A224" s="16">
        <v>45322</v>
      </c>
      <c r="B224" s="104" t="s">
        <v>225</v>
      </c>
      <c r="C224" s="18" t="s">
        <v>226</v>
      </c>
      <c r="D224" s="17" t="s">
        <v>227</v>
      </c>
      <c r="E224" s="20">
        <v>123.5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ht="39.950000000000003" customHeight="1">
      <c r="A225" s="16">
        <v>45322</v>
      </c>
      <c r="B225" s="17" t="s">
        <v>225</v>
      </c>
      <c r="C225" s="18" t="s">
        <v>226</v>
      </c>
      <c r="D225" s="17" t="s">
        <v>228</v>
      </c>
      <c r="E225" s="20">
        <v>15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ht="39.950000000000003" customHeight="1">
      <c r="A226" s="16">
        <v>45322</v>
      </c>
      <c r="B226" s="17" t="s">
        <v>225</v>
      </c>
      <c r="C226" s="18" t="s">
        <v>226</v>
      </c>
      <c r="D226" s="17" t="s">
        <v>229</v>
      </c>
      <c r="E226" s="20">
        <v>12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ht="21.95" customHeight="1">
      <c r="A227" s="16">
        <v>45323</v>
      </c>
      <c r="B227" s="17" t="s">
        <v>222</v>
      </c>
      <c r="C227" s="18" t="s">
        <v>223</v>
      </c>
      <c r="D227" s="17" t="s">
        <v>230</v>
      </c>
      <c r="E227" s="20">
        <v>1299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ht="21.95" customHeight="1">
      <c r="A228" s="16">
        <v>45328</v>
      </c>
      <c r="B228" s="17" t="s">
        <v>231</v>
      </c>
      <c r="C228" s="18" t="s">
        <v>232</v>
      </c>
      <c r="D228" s="17" t="s">
        <v>233</v>
      </c>
      <c r="E228" s="20">
        <v>390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ht="21.95" customHeight="1">
      <c r="A229" s="16">
        <v>45329</v>
      </c>
      <c r="B229" s="17" t="s">
        <v>231</v>
      </c>
      <c r="C229" s="18" t="s">
        <v>232</v>
      </c>
      <c r="D229" s="17" t="s">
        <v>234</v>
      </c>
      <c r="E229" s="20">
        <v>1995.75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ht="21.95" customHeight="1">
      <c r="A230" s="16">
        <v>45329</v>
      </c>
      <c r="B230" s="17" t="s">
        <v>235</v>
      </c>
      <c r="C230" s="18" t="s">
        <v>236</v>
      </c>
      <c r="D230" s="17" t="s">
        <v>237</v>
      </c>
      <c r="E230" s="20">
        <v>2253.33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ht="21.95" customHeight="1">
      <c r="A231" s="16">
        <v>45331</v>
      </c>
      <c r="B231" s="17" t="s">
        <v>235</v>
      </c>
      <c r="C231" s="18" t="s">
        <v>236</v>
      </c>
      <c r="D231" s="17" t="s">
        <v>238</v>
      </c>
      <c r="E231" s="20">
        <v>712.18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ht="39.950000000000003" customHeight="1">
      <c r="A232" s="16">
        <v>45338</v>
      </c>
      <c r="B232" s="17" t="s">
        <v>225</v>
      </c>
      <c r="C232" s="18" t="s">
        <v>226</v>
      </c>
      <c r="D232" s="17" t="s">
        <v>239</v>
      </c>
      <c r="E232" s="20">
        <v>60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ht="39.950000000000003" customHeight="1">
      <c r="A233" s="16">
        <v>45349</v>
      </c>
      <c r="B233" s="17" t="s">
        <v>225</v>
      </c>
      <c r="C233" s="18" t="s">
        <v>226</v>
      </c>
      <c r="D233" s="17" t="s">
        <v>240</v>
      </c>
      <c r="E233" s="20">
        <v>60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ht="39.950000000000003" customHeight="1">
      <c r="A234" s="16">
        <v>45349</v>
      </c>
      <c r="B234" s="17" t="s">
        <v>225</v>
      </c>
      <c r="C234" s="18" t="s">
        <v>226</v>
      </c>
      <c r="D234" s="17" t="s">
        <v>241</v>
      </c>
      <c r="E234" s="20">
        <v>51.7</v>
      </c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ht="39.950000000000003" customHeight="1">
      <c r="A235" s="16">
        <v>45349</v>
      </c>
      <c r="B235" s="17" t="s">
        <v>225</v>
      </c>
      <c r="C235" s="18" t="s">
        <v>226</v>
      </c>
      <c r="D235" s="17" t="s">
        <v>242</v>
      </c>
      <c r="E235" s="20">
        <v>258.5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ht="39.950000000000003" customHeight="1">
      <c r="A236" s="16">
        <v>45350</v>
      </c>
      <c r="B236" s="17" t="s">
        <v>225</v>
      </c>
      <c r="C236" s="18" t="s">
        <v>226</v>
      </c>
      <c r="D236" s="17" t="s">
        <v>243</v>
      </c>
      <c r="E236" s="20">
        <v>190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ht="20.100000000000001" customHeight="1">
      <c r="A237" s="16">
        <v>45352</v>
      </c>
      <c r="B237" s="17" t="s">
        <v>231</v>
      </c>
      <c r="C237" s="18" t="s">
        <v>232</v>
      </c>
      <c r="D237" s="17" t="s">
        <v>244</v>
      </c>
      <c r="E237" s="20">
        <v>80.81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ht="20.100000000000001" customHeight="1">
      <c r="A238" s="16">
        <v>45363</v>
      </c>
      <c r="B238" s="17" t="s">
        <v>231</v>
      </c>
      <c r="C238" s="18" t="s">
        <v>232</v>
      </c>
      <c r="D238" s="17" t="s">
        <v>245</v>
      </c>
      <c r="E238" s="20">
        <v>126.47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ht="15.75" customHeight="1">
      <c r="A239" s="61" t="s">
        <v>20</v>
      </c>
      <c r="B239" s="30"/>
      <c r="C239" s="31"/>
      <c r="D239" s="32"/>
      <c r="E239" s="33">
        <f>SUM(E223:E238)</f>
        <v>8000.0000000000009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ht="17.25" customHeight="1">
      <c r="A240" s="56"/>
      <c r="B240" s="57"/>
      <c r="C240" s="58"/>
      <c r="D240" s="57"/>
      <c r="E240" s="59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ht="15.75" customHeight="1">
      <c r="A241" s="107" t="s">
        <v>48</v>
      </c>
      <c r="B241" s="108"/>
      <c r="C241" s="108"/>
      <c r="D241" s="108"/>
      <c r="E241" s="109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ht="13.5" customHeight="1">
      <c r="A242" s="117" t="s">
        <v>246</v>
      </c>
      <c r="B242" s="108"/>
      <c r="C242" s="108"/>
      <c r="D242" s="108"/>
      <c r="E242" s="109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ht="29.25" customHeight="1">
      <c r="A243" s="118" t="s">
        <v>247</v>
      </c>
      <c r="B243" s="119"/>
      <c r="C243" s="8" t="s">
        <v>248</v>
      </c>
      <c r="D243" s="9" t="s">
        <v>167</v>
      </c>
      <c r="E243" s="10" t="s">
        <v>7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ht="15.75" customHeight="1">
      <c r="A244" s="116" t="s">
        <v>8</v>
      </c>
      <c r="B244" s="71" t="s">
        <v>9</v>
      </c>
      <c r="C244" s="72"/>
      <c r="D244" s="116" t="s">
        <v>10</v>
      </c>
      <c r="E244" s="115" t="s">
        <v>11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ht="13.5" customHeight="1">
      <c r="A245" s="114"/>
      <c r="B245" s="14" t="s">
        <v>12</v>
      </c>
      <c r="C245" s="15" t="s">
        <v>13</v>
      </c>
      <c r="D245" s="114"/>
      <c r="E245" s="11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ht="32.1" customHeight="1">
      <c r="A246" s="16">
        <v>45329</v>
      </c>
      <c r="B246" s="25" t="s">
        <v>249</v>
      </c>
      <c r="C246" s="18" t="s">
        <v>250</v>
      </c>
      <c r="D246" s="37" t="s">
        <v>251</v>
      </c>
      <c r="E246" s="60">
        <v>1479.8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</row>
    <row r="247" spans="1:50" ht="24.95" customHeight="1">
      <c r="A247" s="16">
        <v>45357</v>
      </c>
      <c r="B247" s="25" t="s">
        <v>252</v>
      </c>
      <c r="C247" s="8"/>
      <c r="D247" s="25" t="s">
        <v>253</v>
      </c>
      <c r="E247" s="60">
        <v>30.2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5.75" customHeight="1" thickBot="1">
      <c r="A248" s="29" t="s">
        <v>20</v>
      </c>
      <c r="B248" s="75"/>
      <c r="C248" s="76"/>
      <c r="D248" s="75"/>
      <c r="E248" s="33">
        <f>SUM(E246:E247)</f>
        <v>1510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ht="15.75" customHeight="1">
      <c r="A249" s="56"/>
      <c r="B249" s="57"/>
      <c r="C249" s="58"/>
      <c r="D249" s="57"/>
      <c r="E249" s="5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5.75" customHeight="1">
      <c r="A250" s="107" t="s">
        <v>2</v>
      </c>
      <c r="B250" s="108"/>
      <c r="C250" s="108"/>
      <c r="D250" s="108"/>
      <c r="E250" s="109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ht="15.75" customHeight="1">
      <c r="A251" s="117" t="s">
        <v>254</v>
      </c>
      <c r="B251" s="108"/>
      <c r="C251" s="108"/>
      <c r="D251" s="108"/>
      <c r="E251" s="109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ht="29.25" customHeight="1">
      <c r="A252" s="118" t="s">
        <v>255</v>
      </c>
      <c r="B252" s="119"/>
      <c r="C252" s="8" t="s">
        <v>256</v>
      </c>
      <c r="D252" s="9" t="s">
        <v>257</v>
      </c>
      <c r="E252" s="10" t="s">
        <v>25</v>
      </c>
      <c r="F252" s="35"/>
      <c r="G252" s="35"/>
      <c r="H252" s="35"/>
      <c r="I252" s="35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ht="15.75" customHeight="1">
      <c r="A253" s="116" t="s">
        <v>8</v>
      </c>
      <c r="B253" s="71" t="s">
        <v>9</v>
      </c>
      <c r="C253" s="72"/>
      <c r="D253" s="113" t="s">
        <v>10</v>
      </c>
      <c r="E253" s="115" t="s">
        <v>11</v>
      </c>
      <c r="F253" s="35"/>
      <c r="G253" s="35"/>
      <c r="H253" s="35"/>
      <c r="I253" s="35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ht="13.5" customHeight="1">
      <c r="A254" s="114"/>
      <c r="B254" s="14" t="s">
        <v>12</v>
      </c>
      <c r="C254" s="15" t="s">
        <v>13</v>
      </c>
      <c r="D254" s="114"/>
      <c r="E254" s="114"/>
      <c r="F254" s="35"/>
      <c r="G254" s="35"/>
      <c r="H254" s="35"/>
      <c r="I254" s="35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ht="21.95" customHeight="1">
      <c r="A255" s="16">
        <v>45344</v>
      </c>
      <c r="B255" s="25" t="s">
        <v>258</v>
      </c>
      <c r="C255" s="55" t="s">
        <v>259</v>
      </c>
      <c r="D255" s="25" t="s">
        <v>260</v>
      </c>
      <c r="E255" s="23">
        <v>600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30" customHeight="1">
      <c r="A256" s="16">
        <v>45348</v>
      </c>
      <c r="B256" s="25" t="s">
        <v>261</v>
      </c>
      <c r="C256" s="68" t="s">
        <v>262</v>
      </c>
      <c r="D256" s="25" t="s">
        <v>263</v>
      </c>
      <c r="E256" s="20">
        <v>671.2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21.95" customHeight="1">
      <c r="A257" s="16">
        <v>45348</v>
      </c>
      <c r="B257" s="25" t="s">
        <v>264</v>
      </c>
      <c r="C257" s="55" t="s">
        <v>265</v>
      </c>
      <c r="D257" s="25" t="s">
        <v>266</v>
      </c>
      <c r="E257" s="23">
        <v>900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21.95" customHeight="1">
      <c r="A258" s="16">
        <v>45349</v>
      </c>
      <c r="B258" s="25" t="s">
        <v>267</v>
      </c>
      <c r="C258" s="55" t="s">
        <v>268</v>
      </c>
      <c r="D258" s="25" t="s">
        <v>269</v>
      </c>
      <c r="E258" s="23">
        <v>2800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30" customHeight="1">
      <c r="A259" s="16">
        <v>45358</v>
      </c>
      <c r="B259" s="25" t="s">
        <v>270</v>
      </c>
      <c r="C259" s="68" t="s">
        <v>271</v>
      </c>
      <c r="D259" s="25" t="s">
        <v>272</v>
      </c>
      <c r="E259" s="20">
        <v>203</v>
      </c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72.75" customHeight="1">
      <c r="A260" s="16">
        <v>45358</v>
      </c>
      <c r="B260" s="25" t="s">
        <v>273</v>
      </c>
      <c r="C260" s="68" t="s">
        <v>274</v>
      </c>
      <c r="D260" s="102" t="s">
        <v>628</v>
      </c>
      <c r="E260" s="20">
        <v>657.99</v>
      </c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30" customHeight="1">
      <c r="A261" s="16">
        <v>45363</v>
      </c>
      <c r="B261" s="37" t="s">
        <v>275</v>
      </c>
      <c r="C261" s="68" t="s">
        <v>232</v>
      </c>
      <c r="D261" s="37" t="s">
        <v>276</v>
      </c>
      <c r="E261" s="20">
        <v>42.01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5.75" customHeight="1">
      <c r="A262" s="16">
        <v>45370</v>
      </c>
      <c r="B262" s="37" t="s">
        <v>258</v>
      </c>
      <c r="C262" s="55" t="s">
        <v>259</v>
      </c>
      <c r="D262" s="37" t="s">
        <v>260</v>
      </c>
      <c r="E262" s="23">
        <v>500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ht="45" customHeight="1">
      <c r="A263" s="16">
        <v>45371</v>
      </c>
      <c r="B263" s="37" t="s">
        <v>277</v>
      </c>
      <c r="C263" s="68" t="s">
        <v>278</v>
      </c>
      <c r="D263" s="25" t="s">
        <v>279</v>
      </c>
      <c r="E263" s="20">
        <v>176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ht="21.95" customHeight="1">
      <c r="A264" s="16">
        <v>45372</v>
      </c>
      <c r="B264" s="37" t="s">
        <v>280</v>
      </c>
      <c r="C264" s="55" t="s">
        <v>281</v>
      </c>
      <c r="D264" s="37" t="s">
        <v>282</v>
      </c>
      <c r="E264" s="23">
        <v>134.80000000000001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  <row r="265" spans="1:50" ht="21.95" customHeight="1">
      <c r="A265" s="16">
        <v>45377</v>
      </c>
      <c r="B265" s="37" t="s">
        <v>258</v>
      </c>
      <c r="C265" s="55" t="s">
        <v>259</v>
      </c>
      <c r="D265" s="37" t="s">
        <v>283</v>
      </c>
      <c r="E265" s="23">
        <v>360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</row>
    <row r="266" spans="1:50" ht="21.95" customHeight="1">
      <c r="A266" s="16">
        <v>45383</v>
      </c>
      <c r="B266" s="37" t="s">
        <v>258</v>
      </c>
      <c r="C266" s="55" t="s">
        <v>259</v>
      </c>
      <c r="D266" s="37" t="s">
        <v>260</v>
      </c>
      <c r="E266" s="23">
        <v>500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ht="21.95" customHeight="1">
      <c r="A267" s="16">
        <v>45383</v>
      </c>
      <c r="B267" s="37" t="s">
        <v>258</v>
      </c>
      <c r="C267" s="55" t="s">
        <v>259</v>
      </c>
      <c r="D267" s="37" t="s">
        <v>260</v>
      </c>
      <c r="E267" s="23">
        <v>500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</row>
    <row r="268" spans="1:50" ht="44.25" customHeight="1">
      <c r="A268" s="16">
        <v>45385</v>
      </c>
      <c r="B268" s="25" t="s">
        <v>284</v>
      </c>
      <c r="C268" s="68" t="s">
        <v>226</v>
      </c>
      <c r="D268" s="37" t="s">
        <v>285</v>
      </c>
      <c r="E268" s="20">
        <v>751.5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</row>
    <row r="269" spans="1:50" ht="15.75" customHeight="1">
      <c r="A269" s="29" t="s">
        <v>20</v>
      </c>
      <c r="B269" s="75"/>
      <c r="C269" s="76"/>
      <c r="D269" s="75"/>
      <c r="E269" s="33">
        <f>SUM(E255:E268)</f>
        <v>8796.5</v>
      </c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ht="15.75" customHeight="1">
      <c r="A270" s="77"/>
      <c r="B270" s="78"/>
      <c r="C270" s="79"/>
      <c r="D270" s="78"/>
      <c r="E270" s="7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ht="15.75" customHeight="1">
      <c r="A271" s="107" t="s">
        <v>48</v>
      </c>
      <c r="B271" s="108"/>
      <c r="C271" s="108"/>
      <c r="D271" s="108"/>
      <c r="E271" s="109"/>
      <c r="F271" s="35"/>
      <c r="G271" s="35"/>
      <c r="H271" s="35"/>
      <c r="I271" s="35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ht="15.75" customHeight="1">
      <c r="A272" s="110" t="s">
        <v>286</v>
      </c>
      <c r="B272" s="111"/>
      <c r="C272" s="111"/>
      <c r="D272" s="111"/>
      <c r="E272" s="112"/>
      <c r="F272" s="35"/>
      <c r="G272" s="35"/>
      <c r="H272" s="35"/>
      <c r="I272" s="35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ht="27.75" customHeight="1">
      <c r="A273" s="7" t="s">
        <v>255</v>
      </c>
      <c r="B273" s="80"/>
      <c r="C273" s="8" t="s">
        <v>256</v>
      </c>
      <c r="D273" s="9" t="s">
        <v>257</v>
      </c>
      <c r="E273" s="10" t="s">
        <v>25</v>
      </c>
      <c r="F273" s="35"/>
      <c r="G273" s="35"/>
      <c r="H273" s="35"/>
      <c r="I273" s="35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ht="15.75" customHeight="1">
      <c r="A274" s="116" t="s">
        <v>8</v>
      </c>
      <c r="B274" s="71" t="s">
        <v>9</v>
      </c>
      <c r="C274" s="72"/>
      <c r="D274" s="116" t="s">
        <v>10</v>
      </c>
      <c r="E274" s="115" t="s">
        <v>11</v>
      </c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ht="15.75" customHeight="1">
      <c r="A275" s="114"/>
      <c r="B275" s="14" t="s">
        <v>12</v>
      </c>
      <c r="C275" s="15" t="s">
        <v>13</v>
      </c>
      <c r="D275" s="114"/>
      <c r="E275" s="11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ht="32.1" customHeight="1">
      <c r="A276" s="67">
        <v>45344</v>
      </c>
      <c r="B276" s="25" t="s">
        <v>287</v>
      </c>
      <c r="C276" s="68" t="s">
        <v>288</v>
      </c>
      <c r="D276" s="37" t="s">
        <v>289</v>
      </c>
      <c r="E276" s="20">
        <v>78.319999999999993</v>
      </c>
      <c r="F276" s="82"/>
      <c r="G276" s="82"/>
      <c r="H276" s="82"/>
      <c r="I276" s="82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ht="44.1" customHeight="1">
      <c r="A277" s="67">
        <v>45344</v>
      </c>
      <c r="B277" s="25" t="s">
        <v>171</v>
      </c>
      <c r="C277" s="68" t="s">
        <v>172</v>
      </c>
      <c r="D277" s="25" t="s">
        <v>290</v>
      </c>
      <c r="E277" s="20">
        <v>1.68</v>
      </c>
      <c r="F277" s="3"/>
      <c r="G277" s="3"/>
      <c r="H277" s="3"/>
      <c r="I277" s="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</row>
    <row r="278" spans="1:50" ht="62.1" customHeight="1">
      <c r="A278" s="67">
        <v>45348</v>
      </c>
      <c r="B278" s="25" t="s">
        <v>219</v>
      </c>
      <c r="C278" s="68" t="s">
        <v>220</v>
      </c>
      <c r="D278" s="25" t="s">
        <v>291</v>
      </c>
      <c r="E278" s="20">
        <v>2102</v>
      </c>
      <c r="F278" s="3"/>
      <c r="G278" s="3"/>
      <c r="H278" s="3"/>
      <c r="I278" s="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  <c r="AV278" s="73"/>
      <c r="AW278" s="73"/>
      <c r="AX278" s="73"/>
    </row>
    <row r="279" spans="1:50" ht="39.950000000000003" customHeight="1">
      <c r="A279" s="67">
        <v>45362</v>
      </c>
      <c r="B279" s="25" t="s">
        <v>292</v>
      </c>
      <c r="C279" s="68" t="s">
        <v>293</v>
      </c>
      <c r="D279" s="25" t="s">
        <v>294</v>
      </c>
      <c r="E279" s="20">
        <v>396.86</v>
      </c>
      <c r="F279" s="3"/>
      <c r="G279" s="3"/>
      <c r="H279" s="3"/>
      <c r="I279" s="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</row>
    <row r="280" spans="1:50" ht="44.1" customHeight="1">
      <c r="A280" s="67">
        <v>45376</v>
      </c>
      <c r="B280" s="37" t="s">
        <v>171</v>
      </c>
      <c r="C280" s="68" t="s">
        <v>172</v>
      </c>
      <c r="D280" s="25" t="s">
        <v>295</v>
      </c>
      <c r="E280" s="20">
        <v>8.14</v>
      </c>
      <c r="F280" s="3"/>
      <c r="G280" s="3"/>
      <c r="H280" s="3"/>
      <c r="I280" s="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</row>
    <row r="281" spans="1:50" ht="48" customHeight="1">
      <c r="A281" s="67">
        <v>45372</v>
      </c>
      <c r="B281" s="25" t="s">
        <v>219</v>
      </c>
      <c r="C281" s="68" t="s">
        <v>220</v>
      </c>
      <c r="D281" s="37" t="s">
        <v>296</v>
      </c>
      <c r="E281" s="20">
        <v>3419.85</v>
      </c>
      <c r="F281" s="3"/>
      <c r="G281" s="3"/>
      <c r="H281" s="3"/>
      <c r="I281" s="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</row>
    <row r="282" spans="1:50" ht="44.1" customHeight="1">
      <c r="A282" s="67">
        <v>45372</v>
      </c>
      <c r="B282" s="37" t="s">
        <v>171</v>
      </c>
      <c r="C282" s="68" t="s">
        <v>172</v>
      </c>
      <c r="D282" s="25" t="s">
        <v>297</v>
      </c>
      <c r="E282" s="20">
        <v>70.150000000000006</v>
      </c>
      <c r="F282" s="3"/>
      <c r="G282" s="3"/>
      <c r="H282" s="3"/>
      <c r="I282" s="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  <c r="AV282" s="73"/>
      <c r="AW282" s="73"/>
      <c r="AX282" s="73"/>
    </row>
    <row r="283" spans="1:50" ht="39.950000000000003" customHeight="1">
      <c r="A283" s="67">
        <v>45399</v>
      </c>
      <c r="B283" s="37" t="s">
        <v>298</v>
      </c>
      <c r="C283" s="68" t="s">
        <v>299</v>
      </c>
      <c r="D283" s="25" t="s">
        <v>300</v>
      </c>
      <c r="E283" s="20">
        <v>164</v>
      </c>
      <c r="F283" s="3"/>
      <c r="G283" s="3"/>
      <c r="H283" s="3"/>
      <c r="I283" s="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</row>
    <row r="284" spans="1:50" ht="39.950000000000003" customHeight="1">
      <c r="A284" s="67">
        <v>45407</v>
      </c>
      <c r="B284" s="37" t="s">
        <v>301</v>
      </c>
      <c r="C284" s="68" t="s">
        <v>302</v>
      </c>
      <c r="D284" s="25" t="s">
        <v>303</v>
      </c>
      <c r="E284" s="20">
        <v>65</v>
      </c>
      <c r="F284" s="3"/>
      <c r="G284" s="3"/>
      <c r="H284" s="3"/>
      <c r="I284" s="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  <c r="AK284" s="73"/>
      <c r="AL284" s="73"/>
      <c r="AM284" s="73"/>
      <c r="AN284" s="73"/>
      <c r="AO284" s="73"/>
      <c r="AP284" s="73"/>
      <c r="AQ284" s="73"/>
      <c r="AR284" s="73"/>
      <c r="AS284" s="73"/>
      <c r="AT284" s="73"/>
      <c r="AU284" s="73"/>
      <c r="AV284" s="73"/>
      <c r="AW284" s="73"/>
      <c r="AX284" s="73"/>
    </row>
    <row r="285" spans="1:50" ht="39.950000000000003" customHeight="1">
      <c r="A285" s="67">
        <v>45408</v>
      </c>
      <c r="B285" s="25" t="s">
        <v>304</v>
      </c>
      <c r="C285" s="68" t="s">
        <v>305</v>
      </c>
      <c r="D285" s="25" t="s">
        <v>306</v>
      </c>
      <c r="E285" s="20">
        <v>65</v>
      </c>
      <c r="F285" s="3"/>
      <c r="G285" s="3"/>
      <c r="H285" s="3"/>
      <c r="I285" s="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  <c r="AK285" s="73"/>
      <c r="AL285" s="73"/>
      <c r="AM285" s="73"/>
      <c r="AN285" s="73"/>
      <c r="AO285" s="73"/>
      <c r="AP285" s="73"/>
      <c r="AQ285" s="73"/>
      <c r="AR285" s="73"/>
      <c r="AS285" s="73"/>
      <c r="AT285" s="73"/>
      <c r="AU285" s="73"/>
      <c r="AV285" s="73"/>
      <c r="AW285" s="73"/>
      <c r="AX285" s="73"/>
    </row>
    <row r="286" spans="1:50" ht="29.25" customHeight="1">
      <c r="A286" s="67">
        <v>45411</v>
      </c>
      <c r="B286" s="37" t="s">
        <v>307</v>
      </c>
      <c r="C286" s="68" t="s">
        <v>308</v>
      </c>
      <c r="D286" s="25" t="s">
        <v>309</v>
      </c>
      <c r="E286" s="20">
        <v>743.74</v>
      </c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  <c r="AK286" s="73"/>
      <c r="AL286" s="73"/>
      <c r="AM286" s="73"/>
      <c r="AN286" s="73"/>
      <c r="AO286" s="73"/>
      <c r="AP286" s="73"/>
      <c r="AQ286" s="73"/>
      <c r="AR286" s="73"/>
      <c r="AS286" s="73"/>
      <c r="AT286" s="73"/>
      <c r="AU286" s="73"/>
      <c r="AV286" s="73"/>
      <c r="AW286" s="73"/>
      <c r="AX286" s="73"/>
    </row>
    <row r="287" spans="1:50" ht="44.1" customHeight="1">
      <c r="A287" s="67">
        <v>45411</v>
      </c>
      <c r="B287" s="37" t="s">
        <v>171</v>
      </c>
      <c r="C287" s="68" t="s">
        <v>172</v>
      </c>
      <c r="D287" s="25" t="s">
        <v>310</v>
      </c>
      <c r="E287" s="20">
        <v>15.24</v>
      </c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  <c r="AK287" s="73"/>
      <c r="AL287" s="73"/>
      <c r="AM287" s="73"/>
      <c r="AN287" s="73"/>
      <c r="AO287" s="73"/>
      <c r="AP287" s="73"/>
      <c r="AQ287" s="73"/>
      <c r="AR287" s="73"/>
      <c r="AS287" s="73"/>
      <c r="AT287" s="73"/>
      <c r="AU287" s="73"/>
      <c r="AV287" s="73"/>
      <c r="AW287" s="73"/>
      <c r="AX287" s="73"/>
    </row>
    <row r="288" spans="1:50" ht="30" customHeight="1">
      <c r="A288" s="67">
        <v>45417</v>
      </c>
      <c r="B288" s="37" t="s">
        <v>311</v>
      </c>
      <c r="C288" s="68" t="s">
        <v>312</v>
      </c>
      <c r="D288" s="25" t="s">
        <v>313</v>
      </c>
      <c r="E288" s="20">
        <v>750</v>
      </c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  <c r="AV288" s="73"/>
      <c r="AW288" s="73"/>
      <c r="AX288" s="73"/>
    </row>
    <row r="289" spans="1:50" ht="30" customHeight="1">
      <c r="A289" s="67">
        <v>45418</v>
      </c>
      <c r="B289" s="25" t="s">
        <v>314</v>
      </c>
      <c r="C289" s="68" t="s">
        <v>315</v>
      </c>
      <c r="D289" s="25" t="s">
        <v>316</v>
      </c>
      <c r="E289" s="20">
        <v>388.32</v>
      </c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  <c r="AV289" s="73"/>
      <c r="AW289" s="73"/>
      <c r="AX289" s="73"/>
    </row>
    <row r="290" spans="1:50" ht="44.1" customHeight="1">
      <c r="A290" s="67">
        <v>45418</v>
      </c>
      <c r="B290" s="25" t="s">
        <v>171</v>
      </c>
      <c r="C290" s="68" t="s">
        <v>172</v>
      </c>
      <c r="D290" s="25" t="s">
        <v>317</v>
      </c>
      <c r="E290" s="20">
        <v>11.68</v>
      </c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  <c r="AS290" s="73"/>
      <c r="AT290" s="73"/>
      <c r="AU290" s="73"/>
      <c r="AV290" s="73"/>
      <c r="AW290" s="73"/>
      <c r="AX290" s="73"/>
    </row>
    <row r="291" spans="1:50" ht="30" customHeight="1">
      <c r="A291" s="67">
        <v>45421</v>
      </c>
      <c r="B291" s="25" t="s">
        <v>318</v>
      </c>
      <c r="C291" s="68" t="s">
        <v>319</v>
      </c>
      <c r="D291" s="25" t="s">
        <v>320</v>
      </c>
      <c r="E291" s="20">
        <v>30</v>
      </c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  <c r="AS291" s="73"/>
      <c r="AT291" s="73"/>
      <c r="AU291" s="73"/>
      <c r="AV291" s="73"/>
      <c r="AW291" s="73"/>
      <c r="AX291" s="73"/>
    </row>
    <row r="292" spans="1:50" ht="15.75" customHeight="1" thickBot="1">
      <c r="A292" s="61" t="s">
        <v>20</v>
      </c>
      <c r="B292" s="62"/>
      <c r="C292" s="63"/>
      <c r="D292" s="64"/>
      <c r="E292" s="33">
        <f>SUM(E276:E291)</f>
        <v>8309.98</v>
      </c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ht="15.75" customHeight="1">
      <c r="A293" s="56"/>
      <c r="B293" s="57"/>
      <c r="C293" s="58"/>
      <c r="D293" s="57"/>
      <c r="E293" s="59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  <c r="AK293" s="73"/>
      <c r="AL293" s="73"/>
      <c r="AM293" s="73"/>
      <c r="AN293" s="73"/>
      <c r="AO293" s="73"/>
      <c r="AP293" s="73"/>
      <c r="AQ293" s="73"/>
      <c r="AR293" s="73"/>
      <c r="AS293" s="73"/>
      <c r="AT293" s="73"/>
      <c r="AU293" s="73"/>
      <c r="AV293" s="73"/>
      <c r="AW293" s="73"/>
      <c r="AX293" s="73"/>
    </row>
    <row r="294" spans="1:50" ht="15.75" customHeight="1">
      <c r="A294" s="107" t="s">
        <v>2</v>
      </c>
      <c r="B294" s="108"/>
      <c r="C294" s="108"/>
      <c r="D294" s="108"/>
      <c r="E294" s="109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ht="15.75" customHeight="1">
      <c r="A295" s="117" t="s">
        <v>321</v>
      </c>
      <c r="B295" s="108"/>
      <c r="C295" s="108"/>
      <c r="D295" s="108"/>
      <c r="E295" s="109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ht="27.75" customHeight="1">
      <c r="A296" s="118" t="s">
        <v>322</v>
      </c>
      <c r="B296" s="119"/>
      <c r="C296" s="8" t="s">
        <v>323</v>
      </c>
      <c r="D296" s="9" t="s">
        <v>52</v>
      </c>
      <c r="E296" s="10" t="s">
        <v>25</v>
      </c>
      <c r="F296" s="35"/>
      <c r="G296" s="35"/>
      <c r="H296" s="35"/>
      <c r="I296" s="35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ht="15.75" customHeight="1">
      <c r="A297" s="116" t="s">
        <v>8</v>
      </c>
      <c r="B297" s="71" t="s">
        <v>9</v>
      </c>
      <c r="C297" s="72"/>
      <c r="D297" s="116" t="s">
        <v>10</v>
      </c>
      <c r="E297" s="115" t="s">
        <v>11</v>
      </c>
      <c r="F297" s="35"/>
      <c r="G297" s="35"/>
      <c r="H297" s="35"/>
      <c r="I297" s="35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ht="13.5" customHeight="1">
      <c r="A298" s="114"/>
      <c r="B298" s="14" t="s">
        <v>12</v>
      </c>
      <c r="C298" s="15" t="s">
        <v>13</v>
      </c>
      <c r="D298" s="114"/>
      <c r="E298" s="114"/>
      <c r="F298" s="35"/>
      <c r="G298" s="35"/>
      <c r="H298" s="35"/>
      <c r="I298" s="35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ht="14.25" customHeight="1">
      <c r="A299" s="83">
        <v>45370</v>
      </c>
      <c r="B299" s="84" t="s">
        <v>324</v>
      </c>
      <c r="C299" s="84" t="s">
        <v>325</v>
      </c>
      <c r="D299" s="84" t="s">
        <v>326</v>
      </c>
      <c r="E299" s="85">
        <v>315</v>
      </c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ht="15.75" customHeight="1">
      <c r="A300" s="83">
        <v>45376</v>
      </c>
      <c r="B300" s="84" t="s">
        <v>327</v>
      </c>
      <c r="C300" s="84" t="s">
        <v>328</v>
      </c>
      <c r="D300" s="84" t="s">
        <v>329</v>
      </c>
      <c r="E300" s="85">
        <v>87.44</v>
      </c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ht="15.75" customHeight="1">
      <c r="A301" s="83">
        <v>45397</v>
      </c>
      <c r="B301" s="84" t="s">
        <v>330</v>
      </c>
      <c r="C301" s="84" t="s">
        <v>331</v>
      </c>
      <c r="D301" s="84" t="s">
        <v>332</v>
      </c>
      <c r="E301" s="85">
        <v>513.54999999999995</v>
      </c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ht="15.75" customHeight="1">
      <c r="A302" s="83">
        <v>45404</v>
      </c>
      <c r="B302" s="84" t="s">
        <v>333</v>
      </c>
      <c r="C302" s="84" t="s">
        <v>259</v>
      </c>
      <c r="D302" s="84" t="s">
        <v>334</v>
      </c>
      <c r="E302" s="85">
        <v>500</v>
      </c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ht="15.75" customHeight="1">
      <c r="A303" s="83">
        <v>45408</v>
      </c>
      <c r="B303" s="84" t="s">
        <v>335</v>
      </c>
      <c r="C303" s="84" t="s">
        <v>336</v>
      </c>
      <c r="D303" s="84" t="s">
        <v>337</v>
      </c>
      <c r="E303" s="85">
        <v>500</v>
      </c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ht="15.75" customHeight="1">
      <c r="A304" s="83">
        <v>45411</v>
      </c>
      <c r="B304" s="84" t="s">
        <v>338</v>
      </c>
      <c r="C304" s="84" t="s">
        <v>339</v>
      </c>
      <c r="D304" s="84" t="s">
        <v>340</v>
      </c>
      <c r="E304" s="85">
        <v>1155</v>
      </c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ht="15.75" customHeight="1">
      <c r="A305" s="83">
        <v>45418</v>
      </c>
      <c r="B305" s="84" t="s">
        <v>341</v>
      </c>
      <c r="C305" s="84" t="s">
        <v>342</v>
      </c>
      <c r="D305" s="84" t="s">
        <v>343</v>
      </c>
      <c r="E305" s="85">
        <v>49.1</v>
      </c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ht="15.75" customHeight="1">
      <c r="A306" s="83">
        <v>45418</v>
      </c>
      <c r="B306" s="84" t="s">
        <v>344</v>
      </c>
      <c r="C306" s="84" t="s">
        <v>315</v>
      </c>
      <c r="D306" s="84" t="s">
        <v>345</v>
      </c>
      <c r="E306" s="85">
        <v>87.5</v>
      </c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ht="15.75" customHeight="1">
      <c r="A307" s="83">
        <v>45420</v>
      </c>
      <c r="B307" s="84" t="s">
        <v>344</v>
      </c>
      <c r="C307" s="84" t="s">
        <v>315</v>
      </c>
      <c r="D307" s="84" t="s">
        <v>346</v>
      </c>
      <c r="E307" s="85">
        <v>82</v>
      </c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ht="15.75" customHeight="1">
      <c r="A308" s="83">
        <v>45425</v>
      </c>
      <c r="B308" s="84" t="s">
        <v>347</v>
      </c>
      <c r="C308" s="84" t="s">
        <v>348</v>
      </c>
      <c r="D308" s="84" t="s">
        <v>349</v>
      </c>
      <c r="E308" s="85">
        <v>260</v>
      </c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ht="15.75" customHeight="1">
      <c r="A309" s="83">
        <v>45433</v>
      </c>
      <c r="B309" s="84" t="s">
        <v>350</v>
      </c>
      <c r="C309" s="84" t="s">
        <v>351</v>
      </c>
      <c r="D309" s="84" t="s">
        <v>352</v>
      </c>
      <c r="E309" s="85">
        <v>387.6</v>
      </c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ht="15.75" customHeight="1">
      <c r="A310" s="16"/>
      <c r="B310" s="25"/>
      <c r="C310" s="68"/>
      <c r="D310" s="86"/>
      <c r="E310" s="60">
        <v>62.81</v>
      </c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ht="15.75" customHeight="1">
      <c r="A311" s="29" t="s">
        <v>20</v>
      </c>
      <c r="B311" s="75"/>
      <c r="C311" s="76"/>
      <c r="D311" s="75"/>
      <c r="E311" s="33">
        <f>SUM(E299:E310)</f>
        <v>3999.9999999999995</v>
      </c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ht="15.75" customHeight="1">
      <c r="A312" s="87"/>
      <c r="B312" s="88"/>
      <c r="C312" s="89"/>
      <c r="D312" s="88"/>
      <c r="E312" s="90"/>
      <c r="F312" s="35"/>
      <c r="G312" s="35"/>
      <c r="H312" s="35"/>
      <c r="I312" s="35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ht="15.75" customHeight="1">
      <c r="A313" s="107" t="s">
        <v>2</v>
      </c>
      <c r="B313" s="108"/>
      <c r="C313" s="108"/>
      <c r="D313" s="108"/>
      <c r="E313" s="109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</row>
    <row r="314" spans="1:50" ht="15.75" customHeight="1">
      <c r="A314" s="117" t="s">
        <v>353</v>
      </c>
      <c r="B314" s="108"/>
      <c r="C314" s="108"/>
      <c r="D314" s="108"/>
      <c r="E314" s="109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</row>
    <row r="315" spans="1:50" ht="26.25" customHeight="1">
      <c r="A315" s="118" t="s">
        <v>354</v>
      </c>
      <c r="B315" s="119"/>
      <c r="C315" s="8" t="s">
        <v>355</v>
      </c>
      <c r="D315" s="9" t="s">
        <v>52</v>
      </c>
      <c r="E315" s="10" t="s">
        <v>25</v>
      </c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</row>
    <row r="316" spans="1:50" ht="15.75" customHeight="1">
      <c r="A316" s="116" t="s">
        <v>8</v>
      </c>
      <c r="B316" s="71" t="s">
        <v>9</v>
      </c>
      <c r="C316" s="72"/>
      <c r="D316" s="116" t="s">
        <v>10</v>
      </c>
      <c r="E316" s="115" t="s">
        <v>11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</row>
    <row r="317" spans="1:50" ht="15.75" customHeight="1">
      <c r="A317" s="114"/>
      <c r="B317" s="14" t="s">
        <v>12</v>
      </c>
      <c r="C317" s="15" t="s">
        <v>13</v>
      </c>
      <c r="D317" s="114"/>
      <c r="E317" s="114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</row>
    <row r="318" spans="1:50" ht="15.75" customHeight="1">
      <c r="A318" s="51"/>
      <c r="B318" s="52"/>
      <c r="C318" s="68"/>
      <c r="D318" s="25"/>
      <c r="E318" s="54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</row>
    <row r="319" spans="1:50" ht="15.75" customHeight="1" thickBot="1">
      <c r="A319" s="91" t="s">
        <v>20</v>
      </c>
      <c r="B319" s="92"/>
      <c r="C319" s="93"/>
      <c r="D319" s="3"/>
      <c r="E319" s="33" t="e">
        <f>SUM(#REF!)</f>
        <v>#REF!</v>
      </c>
      <c r="F319" s="35"/>
      <c r="G319" s="35"/>
      <c r="H319" s="35"/>
      <c r="I319" s="35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ht="15.75" customHeight="1">
      <c r="A320" s="56"/>
      <c r="B320" s="57"/>
      <c r="C320" s="58"/>
      <c r="D320" s="57"/>
      <c r="E320" s="59"/>
      <c r="F320" s="35"/>
      <c r="G320" s="35"/>
      <c r="H320" s="35"/>
      <c r="I320" s="35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ht="15.75" customHeight="1">
      <c r="A321" s="107" t="s">
        <v>2</v>
      </c>
      <c r="B321" s="108"/>
      <c r="C321" s="108"/>
      <c r="D321" s="108"/>
      <c r="E321" s="109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ht="15.75" customHeight="1">
      <c r="A322" s="117" t="s">
        <v>356</v>
      </c>
      <c r="B322" s="108"/>
      <c r="C322" s="108"/>
      <c r="D322" s="108"/>
      <c r="E322" s="109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ht="27" customHeight="1">
      <c r="A323" s="118" t="s">
        <v>357</v>
      </c>
      <c r="B323" s="119"/>
      <c r="C323" s="8" t="s">
        <v>358</v>
      </c>
      <c r="D323" s="9" t="s">
        <v>52</v>
      </c>
      <c r="E323" s="10" t="s">
        <v>25</v>
      </c>
      <c r="F323" s="35"/>
      <c r="G323" s="35"/>
      <c r="H323" s="35"/>
      <c r="I323" s="35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ht="15.75" customHeight="1">
      <c r="A324" s="116" t="s">
        <v>8</v>
      </c>
      <c r="B324" s="71" t="s">
        <v>9</v>
      </c>
      <c r="C324" s="72"/>
      <c r="D324" s="113" t="s">
        <v>10</v>
      </c>
      <c r="E324" s="115" t="s">
        <v>11</v>
      </c>
      <c r="F324" s="35"/>
      <c r="G324" s="35"/>
      <c r="H324" s="35"/>
      <c r="I324" s="35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ht="13.5" customHeight="1">
      <c r="A325" s="114"/>
      <c r="B325" s="14" t="s">
        <v>12</v>
      </c>
      <c r="C325" s="15" t="s">
        <v>13</v>
      </c>
      <c r="D325" s="114"/>
      <c r="E325" s="114"/>
      <c r="F325" s="35"/>
      <c r="G325" s="35"/>
      <c r="H325" s="35"/>
      <c r="I325" s="35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ht="13.5" customHeight="1">
      <c r="A326" s="81">
        <v>45349</v>
      </c>
      <c r="B326" s="37" t="s">
        <v>359</v>
      </c>
      <c r="C326" s="68" t="s">
        <v>360</v>
      </c>
      <c r="D326" s="25" t="s">
        <v>361</v>
      </c>
      <c r="E326" s="60">
        <v>1100</v>
      </c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ht="15.75" customHeight="1">
      <c r="A327" s="16">
        <v>45356</v>
      </c>
      <c r="B327" s="37" t="s">
        <v>359</v>
      </c>
      <c r="C327" s="68" t="s">
        <v>360</v>
      </c>
      <c r="D327" s="25" t="s">
        <v>361</v>
      </c>
      <c r="E327" s="60">
        <v>1100</v>
      </c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ht="15.75" customHeight="1">
      <c r="A328" s="16">
        <v>45364</v>
      </c>
      <c r="B328" s="37" t="s">
        <v>359</v>
      </c>
      <c r="C328" s="68" t="s">
        <v>360</v>
      </c>
      <c r="D328" s="25" t="s">
        <v>362</v>
      </c>
      <c r="E328" s="60">
        <v>1200</v>
      </c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ht="28.5" customHeight="1">
      <c r="A329" s="16">
        <v>45351</v>
      </c>
      <c r="B329" s="37" t="s">
        <v>363</v>
      </c>
      <c r="C329" s="68" t="s">
        <v>364</v>
      </c>
      <c r="D329" s="25" t="s">
        <v>365</v>
      </c>
      <c r="E329" s="60">
        <v>650</v>
      </c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ht="33" customHeight="1">
      <c r="A330" s="16">
        <v>45348</v>
      </c>
      <c r="B330" s="37" t="s">
        <v>366</v>
      </c>
      <c r="C330" s="68" t="s">
        <v>367</v>
      </c>
      <c r="D330" s="25" t="s">
        <v>368</v>
      </c>
      <c r="E330" s="60">
        <v>599.9</v>
      </c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ht="15.75" customHeight="1">
      <c r="A331" s="16">
        <v>45393</v>
      </c>
      <c r="B331" s="37" t="s">
        <v>359</v>
      </c>
      <c r="C331" s="68" t="s">
        <v>360</v>
      </c>
      <c r="D331" s="25" t="s">
        <v>369</v>
      </c>
      <c r="E331" s="60">
        <v>520</v>
      </c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ht="31.5" customHeight="1">
      <c r="A332" s="16">
        <v>45398</v>
      </c>
      <c r="B332" s="37" t="s">
        <v>363</v>
      </c>
      <c r="C332" s="68" t="s">
        <v>364</v>
      </c>
      <c r="D332" s="102" t="s">
        <v>629</v>
      </c>
      <c r="E332" s="60">
        <v>350</v>
      </c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ht="15.75" customHeight="1" thickBot="1">
      <c r="A333" s="29" t="s">
        <v>20</v>
      </c>
      <c r="B333" s="75"/>
      <c r="C333" s="76"/>
      <c r="D333" s="75"/>
      <c r="E333" s="33">
        <f>SUM(E326:E332)</f>
        <v>5519.9</v>
      </c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ht="15.75" customHeight="1">
      <c r="A334" s="77"/>
      <c r="B334" s="78"/>
      <c r="C334" s="79"/>
      <c r="D334" s="78"/>
      <c r="E334" s="7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ht="15.75" customHeight="1">
      <c r="A335" s="107" t="s">
        <v>48</v>
      </c>
      <c r="B335" s="108"/>
      <c r="C335" s="108"/>
      <c r="D335" s="108"/>
      <c r="E335" s="109"/>
      <c r="F335" s="35"/>
      <c r="G335" s="35"/>
      <c r="H335" s="35"/>
      <c r="I335" s="35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ht="15.75" customHeight="1">
      <c r="A336" s="110" t="s">
        <v>370</v>
      </c>
      <c r="B336" s="111"/>
      <c r="C336" s="111"/>
      <c r="D336" s="111"/>
      <c r="E336" s="112"/>
      <c r="F336" s="35"/>
      <c r="G336" s="35"/>
      <c r="H336" s="35"/>
      <c r="I336" s="35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ht="26.25" customHeight="1">
      <c r="A337" s="118" t="s">
        <v>357</v>
      </c>
      <c r="B337" s="119"/>
      <c r="C337" s="8" t="s">
        <v>358</v>
      </c>
      <c r="D337" s="9" t="s">
        <v>52</v>
      </c>
      <c r="E337" s="10" t="s">
        <v>25</v>
      </c>
      <c r="F337" s="35"/>
      <c r="G337" s="35"/>
      <c r="H337" s="35"/>
      <c r="I337" s="35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ht="15.75" customHeight="1">
      <c r="A338" s="116" t="s">
        <v>8</v>
      </c>
      <c r="B338" s="71" t="s">
        <v>9</v>
      </c>
      <c r="C338" s="72"/>
      <c r="D338" s="116" t="s">
        <v>10</v>
      </c>
      <c r="E338" s="115" t="s">
        <v>11</v>
      </c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ht="15.75" customHeight="1">
      <c r="A339" s="114"/>
      <c r="B339" s="14" t="s">
        <v>12</v>
      </c>
      <c r="C339" s="15" t="s">
        <v>13</v>
      </c>
      <c r="D339" s="114"/>
      <c r="E339" s="11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ht="15.75" customHeight="1">
      <c r="A340" s="67">
        <v>45358</v>
      </c>
      <c r="B340" s="25" t="s">
        <v>371</v>
      </c>
      <c r="C340" s="68" t="s">
        <v>372</v>
      </c>
      <c r="D340" s="86" t="s">
        <v>373</v>
      </c>
      <c r="E340" s="60">
        <v>394.15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ht="15.75" customHeight="1">
      <c r="A341" s="67">
        <v>45358</v>
      </c>
      <c r="B341" s="25" t="s">
        <v>374</v>
      </c>
      <c r="C341" s="68"/>
      <c r="D341" s="86" t="s">
        <v>375</v>
      </c>
      <c r="E341" s="60">
        <v>10.85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ht="33.75" customHeight="1">
      <c r="A342" s="67">
        <v>45363</v>
      </c>
      <c r="B342" s="25" t="s">
        <v>376</v>
      </c>
      <c r="C342" s="68" t="s">
        <v>377</v>
      </c>
      <c r="D342" s="86" t="s">
        <v>378</v>
      </c>
      <c r="E342" s="60">
        <v>587.94000000000005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ht="15.75" customHeight="1">
      <c r="A343" s="67">
        <v>45363</v>
      </c>
      <c r="B343" s="25" t="s">
        <v>374</v>
      </c>
      <c r="C343" s="68"/>
      <c r="D343" s="94" t="s">
        <v>379</v>
      </c>
      <c r="E343" s="60">
        <v>12.06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ht="27.75" customHeight="1">
      <c r="A344" s="67">
        <v>45357</v>
      </c>
      <c r="B344" s="25" t="s">
        <v>380</v>
      </c>
      <c r="C344" s="68" t="s">
        <v>381</v>
      </c>
      <c r="D344" s="86" t="s">
        <v>382</v>
      </c>
      <c r="E344" s="60">
        <v>100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ht="15.75" customHeight="1">
      <c r="A345" s="67">
        <v>45394</v>
      </c>
      <c r="B345" s="25" t="s">
        <v>376</v>
      </c>
      <c r="C345" s="68" t="s">
        <v>377</v>
      </c>
      <c r="D345" s="86" t="s">
        <v>383</v>
      </c>
      <c r="E345" s="60">
        <v>587.94000000000005</v>
      </c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ht="15.75" customHeight="1">
      <c r="A346" s="67">
        <v>45394</v>
      </c>
      <c r="B346" s="25" t="s">
        <v>374</v>
      </c>
      <c r="C346" s="68"/>
      <c r="D346" s="86" t="s">
        <v>384</v>
      </c>
      <c r="E346" s="60">
        <v>12.06</v>
      </c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ht="30.75" customHeight="1">
      <c r="A347" s="67">
        <v>45399</v>
      </c>
      <c r="B347" s="25" t="s">
        <v>380</v>
      </c>
      <c r="C347" s="68" t="s">
        <v>381</v>
      </c>
      <c r="D347" s="25" t="s">
        <v>385</v>
      </c>
      <c r="E347" s="60">
        <v>100</v>
      </c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  <c r="AD347" s="73"/>
      <c r="AE347" s="73"/>
      <c r="AF347" s="73"/>
      <c r="AG347" s="73"/>
      <c r="AH347" s="73"/>
      <c r="AI347" s="73"/>
      <c r="AJ347" s="73"/>
      <c r="AK347" s="73"/>
      <c r="AL347" s="73"/>
      <c r="AM347" s="73"/>
      <c r="AN347" s="73"/>
      <c r="AO347" s="73"/>
      <c r="AP347" s="73"/>
      <c r="AQ347" s="73"/>
      <c r="AR347" s="73"/>
      <c r="AS347" s="73"/>
      <c r="AT347" s="73"/>
      <c r="AU347" s="73"/>
      <c r="AV347" s="73"/>
      <c r="AW347" s="73"/>
      <c r="AX347" s="73"/>
    </row>
    <row r="348" spans="1:50" ht="15.75" customHeight="1" thickBot="1">
      <c r="A348" s="61" t="s">
        <v>20</v>
      </c>
      <c r="B348" s="62"/>
      <c r="C348" s="63"/>
      <c r="D348" s="64"/>
      <c r="E348" s="33">
        <f>SUM(E340:E347)</f>
        <v>1805</v>
      </c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ht="15.75" customHeight="1">
      <c r="A349" s="56"/>
      <c r="B349" s="57"/>
      <c r="C349" s="58"/>
      <c r="D349" s="57"/>
      <c r="E349" s="59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  <c r="AE349" s="73"/>
      <c r="AF349" s="73"/>
      <c r="AG349" s="73"/>
      <c r="AH349" s="73"/>
      <c r="AI349" s="73"/>
      <c r="AJ349" s="73"/>
      <c r="AK349" s="73"/>
      <c r="AL349" s="73"/>
      <c r="AM349" s="73"/>
      <c r="AN349" s="73"/>
      <c r="AO349" s="73"/>
      <c r="AP349" s="73"/>
      <c r="AQ349" s="73"/>
      <c r="AR349" s="73"/>
      <c r="AS349" s="73"/>
      <c r="AT349" s="73"/>
      <c r="AU349" s="73"/>
      <c r="AV349" s="73"/>
      <c r="AW349" s="73"/>
      <c r="AX349" s="73"/>
    </row>
    <row r="350" spans="1:50" ht="15.75" customHeight="1">
      <c r="A350" s="107" t="s">
        <v>2</v>
      </c>
      <c r="B350" s="108"/>
      <c r="C350" s="108"/>
      <c r="D350" s="108"/>
      <c r="E350" s="109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ht="15.75" customHeight="1">
      <c r="A351" s="117" t="s">
        <v>386</v>
      </c>
      <c r="B351" s="108"/>
      <c r="C351" s="108"/>
      <c r="D351" s="108"/>
      <c r="E351" s="109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ht="24.75" customHeight="1">
      <c r="A352" s="118" t="s">
        <v>387</v>
      </c>
      <c r="B352" s="119"/>
      <c r="C352" s="8" t="s">
        <v>388</v>
      </c>
      <c r="D352" s="9" t="s">
        <v>389</v>
      </c>
      <c r="E352" s="10" t="s">
        <v>25</v>
      </c>
      <c r="F352" s="35"/>
      <c r="G352" s="35"/>
      <c r="H352" s="35"/>
      <c r="I352" s="35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ht="15.75" customHeight="1">
      <c r="A353" s="116" t="s">
        <v>8</v>
      </c>
      <c r="B353" s="71" t="s">
        <v>9</v>
      </c>
      <c r="C353" s="72"/>
      <c r="D353" s="113" t="s">
        <v>10</v>
      </c>
      <c r="E353" s="115" t="s">
        <v>11</v>
      </c>
      <c r="F353" s="35"/>
      <c r="G353" s="35"/>
      <c r="H353" s="35"/>
      <c r="I353" s="35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ht="13.5" customHeight="1">
      <c r="A354" s="114"/>
      <c r="B354" s="14" t="s">
        <v>12</v>
      </c>
      <c r="C354" s="15" t="s">
        <v>13</v>
      </c>
      <c r="D354" s="114"/>
      <c r="E354" s="114"/>
      <c r="F354" s="35"/>
      <c r="G354" s="35"/>
      <c r="H354" s="35"/>
      <c r="I354" s="35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ht="13.5" customHeight="1">
      <c r="A355" s="51"/>
      <c r="B355" s="86"/>
      <c r="C355" s="95"/>
      <c r="D355" s="86"/>
      <c r="E355" s="60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ht="13.5" customHeight="1">
      <c r="A356" s="51"/>
      <c r="B356" s="86"/>
      <c r="C356" s="95"/>
      <c r="D356" s="86"/>
      <c r="E356" s="60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ht="15.75" customHeight="1">
      <c r="A357" s="16"/>
      <c r="B357" s="25"/>
      <c r="C357" s="68"/>
      <c r="D357" s="86"/>
      <c r="E357" s="60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ht="15.75" customHeight="1">
      <c r="A358" s="29" t="s">
        <v>20</v>
      </c>
      <c r="B358" s="75"/>
      <c r="C358" s="76"/>
      <c r="D358" s="75"/>
      <c r="E358" s="33">
        <f>SUM(E355:E357)</f>
        <v>0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ht="15.75" customHeight="1">
      <c r="A359" s="77"/>
      <c r="B359" s="78"/>
      <c r="C359" s="79"/>
      <c r="D359" s="78"/>
      <c r="E359" s="7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ht="15.75" customHeight="1">
      <c r="A360" s="107" t="s">
        <v>48</v>
      </c>
      <c r="B360" s="108"/>
      <c r="C360" s="108"/>
      <c r="D360" s="108"/>
      <c r="E360" s="109"/>
      <c r="F360" s="35"/>
      <c r="G360" s="35"/>
      <c r="H360" s="35"/>
      <c r="I360" s="35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ht="15.75" customHeight="1">
      <c r="A361" s="110" t="s">
        <v>390</v>
      </c>
      <c r="B361" s="111"/>
      <c r="C361" s="111"/>
      <c r="D361" s="111"/>
      <c r="E361" s="112"/>
      <c r="F361" s="35"/>
      <c r="G361" s="35"/>
      <c r="H361" s="35"/>
      <c r="I361" s="35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ht="33" customHeight="1">
      <c r="A362" s="118" t="s">
        <v>387</v>
      </c>
      <c r="B362" s="119"/>
      <c r="C362" s="8" t="s">
        <v>388</v>
      </c>
      <c r="D362" s="9" t="s">
        <v>389</v>
      </c>
      <c r="E362" s="10" t="s">
        <v>25</v>
      </c>
      <c r="F362" s="35"/>
      <c r="G362" s="35"/>
      <c r="H362" s="35"/>
      <c r="I362" s="35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ht="15.75" customHeight="1">
      <c r="A363" s="116" t="s">
        <v>8</v>
      </c>
      <c r="B363" s="71" t="s">
        <v>9</v>
      </c>
      <c r="C363" s="72"/>
      <c r="D363" s="116" t="s">
        <v>10</v>
      </c>
      <c r="E363" s="115" t="s">
        <v>11</v>
      </c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ht="15.75" customHeight="1">
      <c r="A364" s="114"/>
      <c r="B364" s="14" t="s">
        <v>12</v>
      </c>
      <c r="C364" s="15" t="s">
        <v>13</v>
      </c>
      <c r="D364" s="114"/>
      <c r="E364" s="11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ht="15.75" customHeight="1">
      <c r="A365" s="81"/>
      <c r="B365" s="86"/>
      <c r="C365" s="95"/>
      <c r="D365" s="86"/>
      <c r="E365" s="60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ht="15.75" customHeight="1">
      <c r="A366" s="81"/>
      <c r="B366" s="86"/>
      <c r="C366" s="68"/>
      <c r="D366" s="25"/>
      <c r="E366" s="60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73"/>
      <c r="AK366" s="73"/>
      <c r="AL366" s="73"/>
      <c r="AM366" s="73"/>
      <c r="AN366" s="73"/>
      <c r="AO366" s="73"/>
      <c r="AP366" s="73"/>
      <c r="AQ366" s="73"/>
      <c r="AR366" s="73"/>
      <c r="AS366" s="73"/>
      <c r="AT366" s="73"/>
      <c r="AU366" s="73"/>
      <c r="AV366" s="73"/>
      <c r="AW366" s="73"/>
      <c r="AX366" s="73"/>
    </row>
    <row r="367" spans="1:50" ht="15.75" customHeight="1" thickBot="1">
      <c r="A367" s="61" t="s">
        <v>20</v>
      </c>
      <c r="B367" s="62"/>
      <c r="C367" s="63"/>
      <c r="D367" s="64"/>
      <c r="E367" s="33">
        <f>SUM(E365:E366)</f>
        <v>0</v>
      </c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ht="15.75" customHeight="1">
      <c r="A368" s="56"/>
      <c r="B368" s="57"/>
      <c r="C368" s="58"/>
      <c r="D368" s="57"/>
      <c r="E368" s="59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  <c r="AE368" s="73"/>
      <c r="AF368" s="73"/>
      <c r="AG368" s="73"/>
      <c r="AH368" s="73"/>
      <c r="AI368" s="73"/>
      <c r="AJ368" s="73"/>
      <c r="AK368" s="73"/>
      <c r="AL368" s="73"/>
      <c r="AM368" s="73"/>
      <c r="AN368" s="73"/>
      <c r="AO368" s="73"/>
      <c r="AP368" s="73"/>
      <c r="AQ368" s="73"/>
      <c r="AR368" s="73"/>
      <c r="AS368" s="73"/>
      <c r="AT368" s="73"/>
      <c r="AU368" s="73"/>
      <c r="AV368" s="73"/>
      <c r="AW368" s="73"/>
      <c r="AX368" s="73"/>
    </row>
    <row r="369" spans="1:50" ht="15.75" customHeight="1">
      <c r="A369" s="107" t="s">
        <v>2</v>
      </c>
      <c r="B369" s="108"/>
      <c r="C369" s="108"/>
      <c r="D369" s="108"/>
      <c r="E369" s="109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ht="15.75" customHeight="1">
      <c r="A370" s="117" t="s">
        <v>391</v>
      </c>
      <c r="B370" s="108"/>
      <c r="C370" s="108"/>
      <c r="D370" s="108"/>
      <c r="E370" s="109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ht="22.5" customHeight="1">
      <c r="A371" s="118" t="s">
        <v>392</v>
      </c>
      <c r="B371" s="119"/>
      <c r="C371" s="8" t="s">
        <v>393</v>
      </c>
      <c r="D371" s="9" t="s">
        <v>389</v>
      </c>
      <c r="E371" s="10" t="s">
        <v>25</v>
      </c>
      <c r="F371" s="35"/>
      <c r="G371" s="35"/>
      <c r="H371" s="35"/>
      <c r="I371" s="35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ht="15.75" customHeight="1">
      <c r="A372" s="116" t="s">
        <v>8</v>
      </c>
      <c r="B372" s="71" t="s">
        <v>9</v>
      </c>
      <c r="C372" s="72"/>
      <c r="D372" s="113" t="s">
        <v>10</v>
      </c>
      <c r="E372" s="115" t="s">
        <v>11</v>
      </c>
      <c r="F372" s="35"/>
      <c r="G372" s="35"/>
      <c r="H372" s="35"/>
      <c r="I372" s="35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ht="13.5" customHeight="1">
      <c r="A373" s="114"/>
      <c r="B373" s="14" t="s">
        <v>12</v>
      </c>
      <c r="C373" s="15" t="s">
        <v>13</v>
      </c>
      <c r="D373" s="114"/>
      <c r="E373" s="114"/>
      <c r="F373" s="35"/>
      <c r="G373" s="35"/>
      <c r="H373" s="35"/>
      <c r="I373" s="35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ht="13.5" customHeight="1">
      <c r="A374" s="16"/>
      <c r="B374" s="25"/>
      <c r="C374" s="68"/>
      <c r="D374" s="86"/>
      <c r="E374" s="60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ht="15.75" customHeight="1">
      <c r="A375" s="29" t="s">
        <v>20</v>
      </c>
      <c r="B375" s="75"/>
      <c r="C375" s="76"/>
      <c r="D375" s="75"/>
      <c r="E375" s="33">
        <f>SUM(E374:E374)</f>
        <v>0</v>
      </c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ht="12" customHeight="1">
      <c r="A376" s="77"/>
      <c r="B376" s="78"/>
      <c r="C376" s="79"/>
      <c r="D376" s="78"/>
      <c r="E376" s="7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ht="15.75" customHeight="1">
      <c r="A377" s="107" t="s">
        <v>48</v>
      </c>
      <c r="B377" s="108"/>
      <c r="C377" s="108"/>
      <c r="D377" s="108"/>
      <c r="E377" s="109"/>
      <c r="F377" s="35"/>
      <c r="G377" s="35"/>
      <c r="H377" s="35"/>
      <c r="I377" s="35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ht="15.75" customHeight="1">
      <c r="A378" s="110" t="s">
        <v>394</v>
      </c>
      <c r="B378" s="111"/>
      <c r="C378" s="111"/>
      <c r="D378" s="111"/>
      <c r="E378" s="112"/>
      <c r="F378" s="35"/>
      <c r="G378" s="35"/>
      <c r="H378" s="35"/>
      <c r="I378" s="35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ht="24.75" customHeight="1">
      <c r="A379" s="118" t="s">
        <v>392</v>
      </c>
      <c r="B379" s="119"/>
      <c r="C379" s="8" t="s">
        <v>393</v>
      </c>
      <c r="D379" s="9" t="s">
        <v>389</v>
      </c>
      <c r="E379" s="10" t="s">
        <v>25</v>
      </c>
      <c r="F379" s="35"/>
      <c r="G379" s="35"/>
      <c r="H379" s="35"/>
      <c r="I379" s="35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ht="15.75" customHeight="1">
      <c r="A380" s="116" t="s">
        <v>8</v>
      </c>
      <c r="B380" s="71" t="s">
        <v>9</v>
      </c>
      <c r="C380" s="72"/>
      <c r="D380" s="116" t="s">
        <v>10</v>
      </c>
      <c r="E380" s="115" t="s">
        <v>11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ht="15.75" customHeight="1">
      <c r="A381" s="114"/>
      <c r="B381" s="14" t="s">
        <v>12</v>
      </c>
      <c r="C381" s="15" t="s">
        <v>13</v>
      </c>
      <c r="D381" s="114"/>
      <c r="E381" s="11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ht="13.5" customHeight="1">
      <c r="A382" s="81"/>
      <c r="B382" s="86"/>
      <c r="C382" s="68"/>
      <c r="D382" s="25"/>
      <c r="E382" s="60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  <c r="AE382" s="73"/>
      <c r="AF382" s="73"/>
      <c r="AG382" s="73"/>
      <c r="AH382" s="73"/>
      <c r="AI382" s="73"/>
      <c r="AJ382" s="73"/>
      <c r="AK382" s="73"/>
      <c r="AL382" s="73"/>
      <c r="AM382" s="73"/>
      <c r="AN382" s="73"/>
      <c r="AO382" s="73"/>
      <c r="AP382" s="73"/>
      <c r="AQ382" s="73"/>
      <c r="AR382" s="73"/>
      <c r="AS382" s="73"/>
      <c r="AT382" s="73"/>
      <c r="AU382" s="73"/>
      <c r="AV382" s="73"/>
      <c r="AW382" s="73"/>
      <c r="AX382" s="73"/>
    </row>
    <row r="383" spans="1:50" ht="15.75" customHeight="1">
      <c r="A383" s="61" t="s">
        <v>20</v>
      </c>
      <c r="B383" s="62"/>
      <c r="C383" s="63"/>
      <c r="D383" s="64"/>
      <c r="E383" s="33">
        <f>SUM(E382:E382)</f>
        <v>0</v>
      </c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ht="12.75" customHeight="1">
      <c r="A384" s="56"/>
      <c r="B384" s="57"/>
      <c r="C384" s="58"/>
      <c r="D384" s="57"/>
      <c r="E384" s="59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  <c r="AV384" s="73"/>
      <c r="AW384" s="73"/>
      <c r="AX384" s="73"/>
    </row>
    <row r="385" spans="1:50" ht="15.75" customHeight="1">
      <c r="A385" s="107" t="s">
        <v>48</v>
      </c>
      <c r="B385" s="108"/>
      <c r="C385" s="108"/>
      <c r="D385" s="108"/>
      <c r="E385" s="109"/>
      <c r="F385" s="35"/>
      <c r="G385" s="35"/>
      <c r="H385" s="35"/>
      <c r="I385" s="35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ht="15.75" customHeight="1">
      <c r="A386" s="110" t="s">
        <v>395</v>
      </c>
      <c r="B386" s="111"/>
      <c r="C386" s="111"/>
      <c r="D386" s="111"/>
      <c r="E386" s="112"/>
      <c r="F386" s="35"/>
      <c r="G386" s="35"/>
      <c r="H386" s="35"/>
      <c r="I386" s="35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ht="24.75" customHeight="1">
      <c r="A387" s="118" t="s">
        <v>396</v>
      </c>
      <c r="B387" s="119"/>
      <c r="C387" s="8" t="s">
        <v>397</v>
      </c>
      <c r="D387" s="9" t="s">
        <v>6</v>
      </c>
      <c r="E387" s="10" t="s">
        <v>25</v>
      </c>
      <c r="F387" s="35"/>
      <c r="G387" s="35"/>
      <c r="H387" s="35"/>
      <c r="I387" s="35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ht="15.75" customHeight="1">
      <c r="A388" s="116" t="s">
        <v>8</v>
      </c>
      <c r="B388" s="71" t="s">
        <v>9</v>
      </c>
      <c r="C388" s="72"/>
      <c r="D388" s="116" t="s">
        <v>10</v>
      </c>
      <c r="E388" s="115" t="s">
        <v>11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ht="15.75" customHeight="1">
      <c r="A389" s="114"/>
      <c r="B389" s="14" t="s">
        <v>12</v>
      </c>
      <c r="C389" s="15" t="s">
        <v>13</v>
      </c>
      <c r="D389" s="114"/>
      <c r="E389" s="11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ht="27" customHeight="1">
      <c r="A390" s="67">
        <v>45348</v>
      </c>
      <c r="B390" s="25" t="s">
        <v>398</v>
      </c>
      <c r="C390" s="68" t="s">
        <v>399</v>
      </c>
      <c r="D390" s="86" t="s">
        <v>400</v>
      </c>
      <c r="E390" s="60">
        <v>600</v>
      </c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ht="14.25" customHeight="1">
      <c r="A391" s="67">
        <v>45348</v>
      </c>
      <c r="B391" s="25" t="s">
        <v>401</v>
      </c>
      <c r="C391" s="68" t="s">
        <v>402</v>
      </c>
      <c r="D391" s="86" t="s">
        <v>403</v>
      </c>
      <c r="E391" s="60">
        <v>4000</v>
      </c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ht="12.75" customHeight="1">
      <c r="A392" s="67">
        <v>45387</v>
      </c>
      <c r="B392" s="25" t="s">
        <v>401</v>
      </c>
      <c r="C392" s="68" t="s">
        <v>402</v>
      </c>
      <c r="D392" s="86" t="s">
        <v>404</v>
      </c>
      <c r="E392" s="60">
        <v>1750</v>
      </c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ht="24.75" customHeight="1">
      <c r="A393" s="67">
        <v>45393</v>
      </c>
      <c r="B393" s="25" t="s">
        <v>405</v>
      </c>
      <c r="C393" s="68" t="s">
        <v>406</v>
      </c>
      <c r="D393" s="25" t="s">
        <v>407</v>
      </c>
      <c r="E393" s="60">
        <v>1070</v>
      </c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  <c r="AE393" s="73"/>
      <c r="AF393" s="73"/>
      <c r="AG393" s="73"/>
      <c r="AH393" s="73"/>
      <c r="AI393" s="73"/>
      <c r="AJ393" s="73"/>
      <c r="AK393" s="73"/>
      <c r="AL393" s="73"/>
      <c r="AM393" s="73"/>
      <c r="AN393" s="73"/>
      <c r="AO393" s="73"/>
      <c r="AP393" s="73"/>
      <c r="AQ393" s="73"/>
      <c r="AR393" s="73"/>
      <c r="AS393" s="73"/>
      <c r="AT393" s="73"/>
      <c r="AU393" s="73"/>
      <c r="AV393" s="73"/>
      <c r="AW393" s="73"/>
      <c r="AX393" s="73"/>
    </row>
    <row r="394" spans="1:50" ht="15.75" customHeight="1" thickBot="1">
      <c r="A394" s="61" t="s">
        <v>20</v>
      </c>
      <c r="B394" s="62"/>
      <c r="C394" s="63"/>
      <c r="D394" s="64"/>
      <c r="E394" s="33">
        <f>SUM(E390:E393)</f>
        <v>7420</v>
      </c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ht="13.5" customHeight="1">
      <c r="A395" s="56"/>
      <c r="B395" s="57"/>
      <c r="C395" s="58"/>
      <c r="D395" s="57"/>
      <c r="E395" s="59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  <c r="AE395" s="73"/>
      <c r="AF395" s="73"/>
      <c r="AG395" s="73"/>
      <c r="AH395" s="73"/>
      <c r="AI395" s="73"/>
      <c r="AJ395" s="73"/>
      <c r="AK395" s="73"/>
      <c r="AL395" s="73"/>
      <c r="AM395" s="73"/>
      <c r="AN395" s="73"/>
      <c r="AO395" s="73"/>
      <c r="AP395" s="73"/>
      <c r="AQ395" s="73"/>
      <c r="AR395" s="73"/>
      <c r="AS395" s="73"/>
      <c r="AT395" s="73"/>
      <c r="AU395" s="73"/>
      <c r="AV395" s="73"/>
      <c r="AW395" s="73"/>
      <c r="AX395" s="73"/>
    </row>
    <row r="396" spans="1:50" ht="15.75" customHeight="1">
      <c r="A396" s="107" t="s">
        <v>2</v>
      </c>
      <c r="B396" s="108"/>
      <c r="C396" s="108"/>
      <c r="D396" s="108"/>
      <c r="E396" s="109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ht="15.75" customHeight="1">
      <c r="A397" s="117" t="s">
        <v>408</v>
      </c>
      <c r="B397" s="108"/>
      <c r="C397" s="108"/>
      <c r="D397" s="108"/>
      <c r="E397" s="109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ht="24" customHeight="1">
      <c r="A398" s="118" t="s">
        <v>409</v>
      </c>
      <c r="B398" s="119"/>
      <c r="C398" s="8" t="s">
        <v>410</v>
      </c>
      <c r="D398" s="9" t="s">
        <v>411</v>
      </c>
      <c r="E398" s="10" t="s">
        <v>25</v>
      </c>
      <c r="F398" s="35"/>
      <c r="G398" s="35"/>
      <c r="H398" s="35"/>
      <c r="I398" s="35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ht="15.75" customHeight="1">
      <c r="A399" s="116" t="s">
        <v>8</v>
      </c>
      <c r="B399" s="71" t="s">
        <v>9</v>
      </c>
      <c r="C399" s="72"/>
      <c r="D399" s="113" t="s">
        <v>10</v>
      </c>
      <c r="E399" s="115" t="s">
        <v>11</v>
      </c>
      <c r="F399" s="35"/>
      <c r="G399" s="35"/>
      <c r="H399" s="35"/>
      <c r="I399" s="35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ht="13.5" customHeight="1">
      <c r="A400" s="114"/>
      <c r="B400" s="14" t="s">
        <v>12</v>
      </c>
      <c r="C400" s="15" t="s">
        <v>13</v>
      </c>
      <c r="D400" s="114"/>
      <c r="E400" s="114"/>
      <c r="F400" s="35"/>
      <c r="G400" s="35"/>
      <c r="H400" s="35"/>
      <c r="I400" s="35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ht="49.5" customHeight="1">
      <c r="A401" s="16">
        <v>45363</v>
      </c>
      <c r="B401" s="25" t="s">
        <v>412</v>
      </c>
      <c r="C401" s="68" t="s">
        <v>413</v>
      </c>
      <c r="D401" s="25" t="s">
        <v>414</v>
      </c>
      <c r="E401" s="60">
        <v>240</v>
      </c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ht="46.5" customHeight="1">
      <c r="A402" s="16">
        <v>45427</v>
      </c>
      <c r="B402" s="25" t="s">
        <v>412</v>
      </c>
      <c r="C402" s="68" t="s">
        <v>413</v>
      </c>
      <c r="D402" s="25" t="s">
        <v>415</v>
      </c>
      <c r="E402" s="60">
        <v>240</v>
      </c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ht="50.25" customHeight="1">
      <c r="A403" s="16">
        <v>45446</v>
      </c>
      <c r="B403" s="25" t="s">
        <v>412</v>
      </c>
      <c r="C403" s="68" t="s">
        <v>413</v>
      </c>
      <c r="D403" s="25" t="s">
        <v>416</v>
      </c>
      <c r="E403" s="60">
        <v>240</v>
      </c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ht="45" customHeight="1">
      <c r="A404" s="16">
        <v>45446</v>
      </c>
      <c r="B404" s="25" t="s">
        <v>412</v>
      </c>
      <c r="C404" s="68" t="s">
        <v>413</v>
      </c>
      <c r="D404" s="25" t="s">
        <v>417</v>
      </c>
      <c r="E404" s="60">
        <v>240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ht="15.75" customHeight="1">
      <c r="A405" s="29" t="s">
        <v>20</v>
      </c>
      <c r="B405" s="30"/>
      <c r="C405" s="76"/>
      <c r="D405" s="75"/>
      <c r="E405" s="33">
        <f>SUM(E401:E404)</f>
        <v>960</v>
      </c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ht="15.75" customHeight="1">
      <c r="A406" s="77" t="s">
        <v>418</v>
      </c>
      <c r="B406" s="78"/>
      <c r="C406" s="79"/>
      <c r="D406" s="78"/>
      <c r="E406" s="7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ht="15.75" customHeight="1" thickTop="1" thickBot="1">
      <c r="A407" s="107" t="s">
        <v>2</v>
      </c>
      <c r="B407" s="108"/>
      <c r="C407" s="108"/>
      <c r="D407" s="108"/>
      <c r="E407" s="109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ht="15.75" customHeight="1" thickTop="1">
      <c r="A408" s="117" t="s">
        <v>419</v>
      </c>
      <c r="B408" s="108"/>
      <c r="C408" s="108"/>
      <c r="D408" s="108"/>
      <c r="E408" s="109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ht="28.5" customHeight="1">
      <c r="A409" s="118" t="s">
        <v>420</v>
      </c>
      <c r="B409" s="119"/>
      <c r="C409" s="8" t="s">
        <v>421</v>
      </c>
      <c r="D409" s="9" t="s">
        <v>422</v>
      </c>
      <c r="E409" s="10" t="s">
        <v>25</v>
      </c>
      <c r="F409" s="35"/>
      <c r="G409" s="35"/>
      <c r="H409" s="35"/>
      <c r="I409" s="35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ht="15.75" customHeight="1">
      <c r="A410" s="116" t="s">
        <v>8</v>
      </c>
      <c r="B410" s="71" t="s">
        <v>9</v>
      </c>
      <c r="C410" s="72"/>
      <c r="D410" s="113" t="s">
        <v>10</v>
      </c>
      <c r="E410" s="115" t="s">
        <v>11</v>
      </c>
      <c r="F410" s="35"/>
      <c r="G410" s="35"/>
      <c r="H410" s="35"/>
      <c r="I410" s="35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ht="13.5" customHeight="1">
      <c r="A411" s="114"/>
      <c r="B411" s="14" t="s">
        <v>12</v>
      </c>
      <c r="C411" s="15" t="s">
        <v>13</v>
      </c>
      <c r="D411" s="114"/>
      <c r="E411" s="114"/>
      <c r="F411" s="35"/>
      <c r="G411" s="35"/>
      <c r="H411" s="35"/>
      <c r="I411" s="35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ht="20.100000000000001" customHeight="1">
      <c r="A412" s="51">
        <v>45420</v>
      </c>
      <c r="B412" s="25" t="s">
        <v>423</v>
      </c>
      <c r="C412" s="68" t="s">
        <v>424</v>
      </c>
      <c r="D412" s="86" t="s">
        <v>425</v>
      </c>
      <c r="E412" s="60">
        <v>339.6</v>
      </c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ht="20.100000000000001" customHeight="1">
      <c r="A413" s="51">
        <v>45420</v>
      </c>
      <c r="B413" s="25" t="s">
        <v>426</v>
      </c>
      <c r="C413" s="68" t="s">
        <v>427</v>
      </c>
      <c r="D413" s="86" t="s">
        <v>428</v>
      </c>
      <c r="E413" s="60">
        <v>254.6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ht="20.100000000000001" customHeight="1">
      <c r="A414" s="51">
        <v>45364</v>
      </c>
      <c r="B414" s="25" t="s">
        <v>429</v>
      </c>
      <c r="C414" s="68" t="s">
        <v>430</v>
      </c>
      <c r="D414" s="86" t="s">
        <v>431</v>
      </c>
      <c r="E414" s="60">
        <v>182.1</v>
      </c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ht="20.100000000000001" customHeight="1">
      <c r="A415" s="51">
        <v>45456</v>
      </c>
      <c r="B415" s="25" t="s">
        <v>432</v>
      </c>
      <c r="C415" s="68" t="s">
        <v>433</v>
      </c>
      <c r="D415" s="86" t="s">
        <v>434</v>
      </c>
      <c r="E415" s="60">
        <v>78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ht="20.100000000000001" customHeight="1">
      <c r="A416" s="51">
        <v>45364</v>
      </c>
      <c r="B416" s="25" t="s">
        <v>435</v>
      </c>
      <c r="C416" s="68" t="s">
        <v>436</v>
      </c>
      <c r="D416" s="86" t="s">
        <v>437</v>
      </c>
      <c r="E416" s="60">
        <v>1115.7</v>
      </c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ht="24.75" customHeight="1">
      <c r="A417" s="16">
        <v>45364</v>
      </c>
      <c r="B417" s="25" t="s">
        <v>438</v>
      </c>
      <c r="C417" s="68" t="s">
        <v>439</v>
      </c>
      <c r="D417" s="25" t="s">
        <v>440</v>
      </c>
      <c r="E417" s="60">
        <v>269.97000000000003</v>
      </c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ht="15.75" customHeight="1">
      <c r="A418" s="29" t="s">
        <v>20</v>
      </c>
      <c r="B418" s="75"/>
      <c r="C418" s="76"/>
      <c r="D418" s="75"/>
      <c r="E418" s="33">
        <f>SUM(E412:E417)</f>
        <v>2239.9700000000003</v>
      </c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ht="15.75" customHeight="1">
      <c r="A419" s="77"/>
      <c r="B419" s="78"/>
      <c r="C419" s="79"/>
      <c r="D419" s="78"/>
      <c r="E419" s="7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ht="15.75" customHeight="1">
      <c r="A420" s="107" t="s">
        <v>48</v>
      </c>
      <c r="B420" s="108"/>
      <c r="C420" s="108"/>
      <c r="D420" s="108"/>
      <c r="E420" s="109"/>
      <c r="F420" s="35"/>
      <c r="G420" s="35"/>
      <c r="H420" s="35"/>
      <c r="I420" s="35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ht="15.75" customHeight="1">
      <c r="A421" s="110" t="s">
        <v>419</v>
      </c>
      <c r="B421" s="111"/>
      <c r="C421" s="111"/>
      <c r="D421" s="111"/>
      <c r="E421" s="112"/>
      <c r="F421" s="35"/>
      <c r="G421" s="35"/>
      <c r="H421" s="35"/>
      <c r="I421" s="35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ht="24.75" customHeight="1">
      <c r="A422" s="118" t="s">
        <v>420</v>
      </c>
      <c r="B422" s="119"/>
      <c r="C422" s="8" t="s">
        <v>421</v>
      </c>
      <c r="D422" s="9" t="s">
        <v>422</v>
      </c>
      <c r="E422" s="10" t="s">
        <v>25</v>
      </c>
      <c r="F422" s="35"/>
      <c r="G422" s="35"/>
      <c r="H422" s="35"/>
      <c r="I422" s="35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ht="15.75" customHeight="1">
      <c r="A423" s="116" t="s">
        <v>8</v>
      </c>
      <c r="B423" s="71" t="s">
        <v>9</v>
      </c>
      <c r="C423" s="72"/>
      <c r="D423" s="116" t="s">
        <v>10</v>
      </c>
      <c r="E423" s="115" t="s">
        <v>11</v>
      </c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ht="15.75" customHeight="1">
      <c r="A424" s="114"/>
      <c r="B424" s="14" t="s">
        <v>12</v>
      </c>
      <c r="C424" s="15" t="s">
        <v>13</v>
      </c>
      <c r="D424" s="114"/>
      <c r="E424" s="11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ht="39" customHeight="1">
      <c r="A425" s="67">
        <v>45445</v>
      </c>
      <c r="B425" s="25" t="s">
        <v>441</v>
      </c>
      <c r="C425" s="68" t="s">
        <v>442</v>
      </c>
      <c r="D425" s="25" t="s">
        <v>443</v>
      </c>
      <c r="E425" s="60">
        <v>4500</v>
      </c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ht="15.75" customHeight="1" thickBot="1">
      <c r="A426" s="61" t="s">
        <v>20</v>
      </c>
      <c r="B426" s="62"/>
      <c r="C426" s="63"/>
      <c r="D426" s="64"/>
      <c r="E426" s="33">
        <f>SUM(E425)</f>
        <v>4500</v>
      </c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ht="15.75" customHeight="1">
      <c r="A427" s="56"/>
      <c r="B427" s="57"/>
      <c r="C427" s="58"/>
      <c r="D427" s="57"/>
      <c r="E427" s="59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  <c r="AE427" s="73"/>
      <c r="AF427" s="73"/>
      <c r="AG427" s="73"/>
      <c r="AH427" s="73"/>
      <c r="AI427" s="73"/>
      <c r="AJ427" s="73"/>
      <c r="AK427" s="73"/>
      <c r="AL427" s="73"/>
      <c r="AM427" s="73"/>
      <c r="AN427" s="73"/>
      <c r="AO427" s="73"/>
      <c r="AP427" s="73"/>
      <c r="AQ427" s="73"/>
      <c r="AR427" s="73"/>
      <c r="AS427" s="73"/>
      <c r="AT427" s="73"/>
      <c r="AU427" s="73"/>
      <c r="AV427" s="73"/>
      <c r="AW427" s="73"/>
      <c r="AX427" s="73"/>
    </row>
    <row r="428" spans="1:50" ht="15.75" customHeight="1">
      <c r="A428" s="121" t="s">
        <v>444</v>
      </c>
      <c r="B428" s="122"/>
      <c r="C428" s="122"/>
      <c r="D428" s="122"/>
      <c r="E428" s="12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ht="15.75" customHeight="1">
      <c r="A429" s="124" t="s">
        <v>445</v>
      </c>
      <c r="B429" s="125"/>
      <c r="C429" s="125"/>
      <c r="D429" s="125"/>
      <c r="E429" s="126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ht="25.5" customHeight="1">
      <c r="A430" s="118" t="s">
        <v>120</v>
      </c>
      <c r="B430" s="119"/>
      <c r="C430" s="8" t="s">
        <v>121</v>
      </c>
      <c r="D430" s="9" t="s">
        <v>446</v>
      </c>
      <c r="E430" s="10" t="s">
        <v>7</v>
      </c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ht="15.75" customHeight="1">
      <c r="A431" s="116" t="s">
        <v>8</v>
      </c>
      <c r="B431" s="12" t="s">
        <v>9</v>
      </c>
      <c r="C431" s="40"/>
      <c r="D431" s="116" t="s">
        <v>10</v>
      </c>
      <c r="E431" s="115" t="s">
        <v>11</v>
      </c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ht="15.75" customHeight="1">
      <c r="A432" s="114"/>
      <c r="B432" s="14" t="s">
        <v>12</v>
      </c>
      <c r="C432" s="14" t="s">
        <v>13</v>
      </c>
      <c r="D432" s="114"/>
      <c r="E432" s="114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</row>
    <row r="433" spans="1:50" ht="48.75" customHeight="1">
      <c r="A433" s="67">
        <v>45356</v>
      </c>
      <c r="B433" s="38" t="s">
        <v>447</v>
      </c>
      <c r="C433" s="68" t="s">
        <v>448</v>
      </c>
      <c r="D433" s="25" t="s">
        <v>449</v>
      </c>
      <c r="E433" s="60">
        <v>8700</v>
      </c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ht="15.75" customHeight="1" thickBot="1">
      <c r="A434" s="61" t="s">
        <v>20</v>
      </c>
      <c r="B434" s="62"/>
      <c r="C434" s="63"/>
      <c r="D434" s="64"/>
      <c r="E434" s="33">
        <f>SUM(E433)</f>
        <v>8700</v>
      </c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ht="15.75" customHeight="1" thickTop="1" thickBot="1">
      <c r="A435" s="56"/>
      <c r="B435" s="57"/>
      <c r="C435" s="58"/>
      <c r="D435" s="57"/>
      <c r="E435" s="59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ht="15.75" customHeight="1" thickTop="1" thickBot="1">
      <c r="A436" s="121" t="s">
        <v>444</v>
      </c>
      <c r="B436" s="122"/>
      <c r="C436" s="122"/>
      <c r="D436" s="122"/>
      <c r="E436" s="12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ht="15.75" customHeight="1">
      <c r="A437" s="124" t="s">
        <v>450</v>
      </c>
      <c r="B437" s="125"/>
      <c r="C437" s="125"/>
      <c r="D437" s="125"/>
      <c r="E437" s="126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ht="24.75" customHeight="1">
      <c r="A438" s="118" t="s">
        <v>451</v>
      </c>
      <c r="B438" s="119"/>
      <c r="C438" s="8" t="s">
        <v>452</v>
      </c>
      <c r="D438" s="9" t="s">
        <v>453</v>
      </c>
      <c r="E438" s="10" t="s">
        <v>25</v>
      </c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ht="15.75" customHeight="1">
      <c r="A439" s="116" t="s">
        <v>8</v>
      </c>
      <c r="B439" s="12" t="s">
        <v>9</v>
      </c>
      <c r="C439" s="40"/>
      <c r="D439" s="116" t="s">
        <v>10</v>
      </c>
      <c r="E439" s="115" t="s">
        <v>11</v>
      </c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ht="15.75" customHeight="1">
      <c r="A440" s="114"/>
      <c r="B440" s="14" t="s">
        <v>12</v>
      </c>
      <c r="C440" s="14" t="s">
        <v>13</v>
      </c>
      <c r="D440" s="114"/>
      <c r="E440" s="114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</row>
    <row r="441" spans="1:50" ht="19.5" customHeight="1">
      <c r="A441" s="96"/>
      <c r="B441" s="38"/>
      <c r="C441" s="68"/>
      <c r="D441" s="25"/>
      <c r="E441" s="60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ht="15.75" customHeight="1" thickBot="1">
      <c r="A442" s="61" t="s">
        <v>20</v>
      </c>
      <c r="B442" s="62"/>
      <c r="C442" s="63"/>
      <c r="D442" s="64"/>
      <c r="E442" s="33">
        <f>SUM(E441:E441)</f>
        <v>0</v>
      </c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ht="15.75" customHeight="1">
      <c r="A443" s="56"/>
      <c r="B443" s="57"/>
      <c r="C443" s="58"/>
      <c r="D443" s="57"/>
      <c r="E443" s="59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ht="15.75" customHeight="1">
      <c r="A444" s="107" t="s">
        <v>2</v>
      </c>
      <c r="B444" s="108"/>
      <c r="C444" s="108"/>
      <c r="D444" s="108"/>
      <c r="E444" s="109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ht="15.75" customHeight="1">
      <c r="A445" s="117" t="s">
        <v>454</v>
      </c>
      <c r="B445" s="108"/>
      <c r="C445" s="108"/>
      <c r="D445" s="108"/>
      <c r="E445" s="109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ht="25.5" customHeight="1">
      <c r="A446" s="118" t="s">
        <v>455</v>
      </c>
      <c r="B446" s="119"/>
      <c r="C446" s="8" t="s">
        <v>456</v>
      </c>
      <c r="D446" s="9" t="s">
        <v>457</v>
      </c>
      <c r="E446" s="10" t="s">
        <v>25</v>
      </c>
      <c r="F446" s="35"/>
      <c r="G446" s="35"/>
      <c r="H446" s="35"/>
      <c r="I446" s="35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ht="15.75" customHeight="1">
      <c r="A447" s="116" t="s">
        <v>8</v>
      </c>
      <c r="B447" s="71" t="s">
        <v>9</v>
      </c>
      <c r="C447" s="72"/>
      <c r="D447" s="113" t="s">
        <v>10</v>
      </c>
      <c r="E447" s="115" t="s">
        <v>11</v>
      </c>
      <c r="F447" s="35"/>
      <c r="G447" s="35"/>
      <c r="H447" s="35"/>
      <c r="I447" s="35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ht="13.5" customHeight="1">
      <c r="A448" s="114"/>
      <c r="B448" s="14" t="s">
        <v>12</v>
      </c>
      <c r="C448" s="15" t="s">
        <v>13</v>
      </c>
      <c r="D448" s="114"/>
      <c r="E448" s="114"/>
      <c r="F448" s="35"/>
      <c r="G448" s="35"/>
      <c r="H448" s="35"/>
      <c r="I448" s="35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ht="40.5" customHeight="1">
      <c r="A449" s="16">
        <v>45383</v>
      </c>
      <c r="B449" s="38" t="s">
        <v>225</v>
      </c>
      <c r="C449" s="68" t="s">
        <v>226</v>
      </c>
      <c r="D449" s="25" t="s">
        <v>458</v>
      </c>
      <c r="E449" s="60">
        <v>251.75</v>
      </c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ht="15" customHeight="1">
      <c r="A450" s="16">
        <v>45383</v>
      </c>
      <c r="B450" s="38" t="s">
        <v>231</v>
      </c>
      <c r="C450" s="68" t="s">
        <v>232</v>
      </c>
      <c r="D450" s="25" t="s">
        <v>459</v>
      </c>
      <c r="E450" s="60">
        <v>430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ht="15" customHeight="1">
      <c r="A451" s="16">
        <v>45385</v>
      </c>
      <c r="B451" s="38" t="s">
        <v>460</v>
      </c>
      <c r="C451" s="68" t="s">
        <v>336</v>
      </c>
      <c r="D451" s="25" t="s">
        <v>461</v>
      </c>
      <c r="E451" s="60">
        <v>1728</v>
      </c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ht="42" customHeight="1">
      <c r="A452" s="16">
        <v>45385</v>
      </c>
      <c r="B452" s="38" t="s">
        <v>225</v>
      </c>
      <c r="C452" s="68" t="s">
        <v>226</v>
      </c>
      <c r="D452" s="25" t="s">
        <v>462</v>
      </c>
      <c r="E452" s="60">
        <v>1563.3</v>
      </c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ht="15" customHeight="1">
      <c r="A453" s="16">
        <v>45390</v>
      </c>
      <c r="B453" s="38" t="s">
        <v>231</v>
      </c>
      <c r="C453" s="68" t="s">
        <v>232</v>
      </c>
      <c r="D453" s="25" t="s">
        <v>463</v>
      </c>
      <c r="E453" s="60">
        <v>263</v>
      </c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ht="43.5" customHeight="1">
      <c r="A454" s="16">
        <v>45390</v>
      </c>
      <c r="B454" s="38" t="s">
        <v>225</v>
      </c>
      <c r="C454" s="68" t="s">
        <v>226</v>
      </c>
      <c r="D454" s="25" t="s">
        <v>464</v>
      </c>
      <c r="E454" s="60">
        <v>209.76</v>
      </c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ht="42.75" customHeight="1">
      <c r="A455" s="16">
        <v>45391</v>
      </c>
      <c r="B455" s="38" t="s">
        <v>225</v>
      </c>
      <c r="C455" s="68" t="s">
        <v>226</v>
      </c>
      <c r="D455" s="25" t="s">
        <v>465</v>
      </c>
      <c r="E455" s="60">
        <v>166</v>
      </c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ht="43.5" customHeight="1">
      <c r="A456" s="16">
        <v>45393</v>
      </c>
      <c r="B456" s="38" t="s">
        <v>225</v>
      </c>
      <c r="C456" s="68" t="s">
        <v>226</v>
      </c>
      <c r="D456" s="25" t="s">
        <v>466</v>
      </c>
      <c r="E456" s="60">
        <v>71</v>
      </c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ht="15" customHeight="1">
      <c r="A457" s="16">
        <v>45398</v>
      </c>
      <c r="B457" s="38" t="s">
        <v>460</v>
      </c>
      <c r="C457" s="68" t="s">
        <v>336</v>
      </c>
      <c r="D457" s="25" t="s">
        <v>467</v>
      </c>
      <c r="E457" s="60">
        <v>1778</v>
      </c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ht="41.25" customHeight="1">
      <c r="A458" s="16">
        <v>45400</v>
      </c>
      <c r="B458" s="38" t="s">
        <v>225</v>
      </c>
      <c r="C458" s="68" t="s">
        <v>226</v>
      </c>
      <c r="D458" s="25" t="s">
        <v>468</v>
      </c>
      <c r="E458" s="60">
        <v>181.35</v>
      </c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ht="18" customHeight="1">
      <c r="A459" s="16">
        <v>45407</v>
      </c>
      <c r="B459" s="38" t="s">
        <v>231</v>
      </c>
      <c r="C459" s="68" t="s">
        <v>232</v>
      </c>
      <c r="D459" s="25" t="s">
        <v>469</v>
      </c>
      <c r="E459" s="60">
        <v>98</v>
      </c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ht="18" customHeight="1">
      <c r="A460" s="16">
        <v>45407</v>
      </c>
      <c r="B460" s="38" t="s">
        <v>470</v>
      </c>
      <c r="C460" s="68" t="s">
        <v>236</v>
      </c>
      <c r="D460" s="25" t="s">
        <v>471</v>
      </c>
      <c r="E460" s="60">
        <v>234.6</v>
      </c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ht="18" customHeight="1">
      <c r="A461" s="16">
        <v>45408</v>
      </c>
      <c r="B461" s="38" t="s">
        <v>460</v>
      </c>
      <c r="C461" s="68" t="s">
        <v>336</v>
      </c>
      <c r="D461" s="25" t="s">
        <v>472</v>
      </c>
      <c r="E461" s="60">
        <v>582</v>
      </c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ht="18" customHeight="1">
      <c r="A462" s="16">
        <v>45411</v>
      </c>
      <c r="B462" s="38" t="s">
        <v>473</v>
      </c>
      <c r="C462" s="68" t="s">
        <v>474</v>
      </c>
      <c r="D462" s="25" t="s">
        <v>475</v>
      </c>
      <c r="E462" s="60">
        <v>375</v>
      </c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ht="39" customHeight="1">
      <c r="A463" s="16">
        <v>45415</v>
      </c>
      <c r="B463" s="38" t="s">
        <v>225</v>
      </c>
      <c r="C463" s="68" t="s">
        <v>226</v>
      </c>
      <c r="D463" s="25" t="s">
        <v>476</v>
      </c>
      <c r="E463" s="60">
        <v>68.22</v>
      </c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ht="15.75" customHeight="1">
      <c r="A464" s="29" t="s">
        <v>20</v>
      </c>
      <c r="B464" s="75"/>
      <c r="C464" s="76"/>
      <c r="D464" s="75"/>
      <c r="E464" s="33">
        <f>SUM(E449:E463)</f>
        <v>7999.9800000000014</v>
      </c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ht="15.75" customHeight="1">
      <c r="A465" s="77"/>
      <c r="B465" s="78"/>
      <c r="C465" s="79"/>
      <c r="D465" s="78"/>
      <c r="E465" s="7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ht="15.75" customHeight="1">
      <c r="A466" s="107" t="s">
        <v>48</v>
      </c>
      <c r="B466" s="108"/>
      <c r="C466" s="108"/>
      <c r="D466" s="108"/>
      <c r="E466" s="109"/>
      <c r="F466" s="35"/>
      <c r="G466" s="35"/>
      <c r="H466" s="35"/>
      <c r="I466" s="35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ht="15.75" customHeight="1">
      <c r="A467" s="110" t="s">
        <v>454</v>
      </c>
      <c r="B467" s="111"/>
      <c r="C467" s="111"/>
      <c r="D467" s="111"/>
      <c r="E467" s="112"/>
      <c r="F467" s="35"/>
      <c r="G467" s="35"/>
      <c r="H467" s="35"/>
      <c r="I467" s="35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ht="31.5" customHeight="1">
      <c r="A468" s="118" t="s">
        <v>455</v>
      </c>
      <c r="B468" s="119"/>
      <c r="C468" s="8" t="s">
        <v>456</v>
      </c>
      <c r="D468" s="9" t="s">
        <v>457</v>
      </c>
      <c r="E468" s="10" t="s">
        <v>25</v>
      </c>
      <c r="F468" s="35"/>
      <c r="G468" s="35"/>
      <c r="H468" s="35"/>
      <c r="I468" s="35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ht="15.75" customHeight="1">
      <c r="A469" s="116" t="s">
        <v>8</v>
      </c>
      <c r="B469" s="71" t="s">
        <v>9</v>
      </c>
      <c r="C469" s="72"/>
      <c r="D469" s="116" t="s">
        <v>10</v>
      </c>
      <c r="E469" s="115" t="s">
        <v>11</v>
      </c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ht="15.75" customHeight="1">
      <c r="A470" s="114"/>
      <c r="B470" s="14" t="s">
        <v>12</v>
      </c>
      <c r="C470" s="15" t="s">
        <v>13</v>
      </c>
      <c r="D470" s="114"/>
      <c r="E470" s="11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ht="20.100000000000001" customHeight="1">
      <c r="A471" s="81">
        <v>45408</v>
      </c>
      <c r="B471" s="86" t="s">
        <v>477</v>
      </c>
      <c r="C471" s="95" t="s">
        <v>213</v>
      </c>
      <c r="D471" s="86" t="s">
        <v>478</v>
      </c>
      <c r="E471" s="60">
        <v>5800</v>
      </c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ht="20.100000000000001" customHeight="1">
      <c r="A472" s="81">
        <v>45412</v>
      </c>
      <c r="B472" s="86" t="s">
        <v>479</v>
      </c>
      <c r="C472" s="95" t="s">
        <v>480</v>
      </c>
      <c r="D472" s="86" t="s">
        <v>481</v>
      </c>
      <c r="E472" s="60">
        <v>440</v>
      </c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ht="20.100000000000001" customHeight="1">
      <c r="A473" s="81">
        <v>45415</v>
      </c>
      <c r="B473" s="86" t="s">
        <v>482</v>
      </c>
      <c r="C473" s="95" t="s">
        <v>483</v>
      </c>
      <c r="D473" s="86" t="s">
        <v>484</v>
      </c>
      <c r="E473" s="60">
        <v>150</v>
      </c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ht="20.100000000000001" customHeight="1">
      <c r="A474" s="81">
        <v>45438</v>
      </c>
      <c r="B474" s="86" t="s">
        <v>477</v>
      </c>
      <c r="C474" s="68" t="s">
        <v>213</v>
      </c>
      <c r="D474" s="25" t="s">
        <v>485</v>
      </c>
      <c r="E474" s="60">
        <v>1610</v>
      </c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  <c r="AE474" s="73"/>
      <c r="AF474" s="73"/>
      <c r="AG474" s="73"/>
      <c r="AH474" s="73"/>
      <c r="AI474" s="73"/>
      <c r="AJ474" s="73"/>
      <c r="AK474" s="73"/>
      <c r="AL474" s="73"/>
      <c r="AM474" s="73"/>
      <c r="AN474" s="73"/>
      <c r="AO474" s="73"/>
      <c r="AP474" s="73"/>
      <c r="AQ474" s="73"/>
      <c r="AR474" s="73"/>
      <c r="AS474" s="73"/>
      <c r="AT474" s="73"/>
      <c r="AU474" s="73"/>
      <c r="AV474" s="73"/>
      <c r="AW474" s="73"/>
      <c r="AX474" s="73"/>
    </row>
    <row r="475" spans="1:50" ht="15.75" customHeight="1">
      <c r="A475" s="61" t="s">
        <v>20</v>
      </c>
      <c r="B475" s="62"/>
      <c r="C475" s="63"/>
      <c r="D475" s="64"/>
      <c r="E475" s="33">
        <f>SUM(E471:E474)</f>
        <v>8000</v>
      </c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ht="15.75" customHeight="1">
      <c r="A476" s="56"/>
      <c r="B476" s="57"/>
      <c r="C476" s="58"/>
      <c r="D476" s="57"/>
      <c r="E476" s="59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73"/>
      <c r="AS476" s="73"/>
      <c r="AT476" s="73"/>
      <c r="AU476" s="73"/>
      <c r="AV476" s="73"/>
      <c r="AW476" s="73"/>
      <c r="AX476" s="73"/>
    </row>
    <row r="477" spans="1:50" ht="15.75" customHeight="1">
      <c r="A477" s="121" t="s">
        <v>444</v>
      </c>
      <c r="B477" s="122"/>
      <c r="C477" s="122"/>
      <c r="D477" s="122"/>
      <c r="E477" s="12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ht="15.75" customHeight="1">
      <c r="A478" s="124" t="s">
        <v>486</v>
      </c>
      <c r="B478" s="125"/>
      <c r="C478" s="125"/>
      <c r="D478" s="125"/>
      <c r="E478" s="126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ht="29.25" customHeight="1">
      <c r="A479" s="118" t="s">
        <v>487</v>
      </c>
      <c r="B479" s="119"/>
      <c r="C479" s="8" t="s">
        <v>488</v>
      </c>
      <c r="D479" s="9" t="s">
        <v>453</v>
      </c>
      <c r="E479" s="10" t="s">
        <v>25</v>
      </c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ht="15.75" customHeight="1">
      <c r="A480" s="116" t="s">
        <v>8</v>
      </c>
      <c r="B480" s="12" t="s">
        <v>9</v>
      </c>
      <c r="C480" s="40"/>
      <c r="D480" s="116" t="s">
        <v>10</v>
      </c>
      <c r="E480" s="115" t="s">
        <v>11</v>
      </c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ht="15.75" customHeight="1">
      <c r="A481" s="114"/>
      <c r="B481" s="14" t="s">
        <v>12</v>
      </c>
      <c r="C481" s="14" t="s">
        <v>13</v>
      </c>
      <c r="D481" s="114"/>
      <c r="E481" s="114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</row>
    <row r="482" spans="1:50" ht="45" customHeight="1">
      <c r="A482" s="96">
        <v>45356</v>
      </c>
      <c r="B482" s="38" t="s">
        <v>447</v>
      </c>
      <c r="C482" s="68" t="s">
        <v>448</v>
      </c>
      <c r="D482" s="25" t="s">
        <v>489</v>
      </c>
      <c r="E482" s="60">
        <v>5360</v>
      </c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ht="45" customHeight="1">
      <c r="A483" s="96">
        <v>45356</v>
      </c>
      <c r="B483" s="38" t="s">
        <v>447</v>
      </c>
      <c r="C483" s="68" t="s">
        <v>448</v>
      </c>
      <c r="D483" s="25" t="s">
        <v>490</v>
      </c>
      <c r="E483" s="60">
        <v>1968</v>
      </c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ht="39.75" customHeight="1">
      <c r="A484" s="96">
        <v>45356</v>
      </c>
      <c r="B484" s="38" t="s">
        <v>447</v>
      </c>
      <c r="C484" s="68" t="s">
        <v>448</v>
      </c>
      <c r="D484" s="25" t="s">
        <v>491</v>
      </c>
      <c r="E484" s="60">
        <v>1113</v>
      </c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ht="15.75" customHeight="1">
      <c r="A485" s="61" t="s">
        <v>20</v>
      </c>
      <c r="B485" s="62"/>
      <c r="C485" s="63"/>
      <c r="D485" s="64"/>
      <c r="E485" s="33">
        <f>SUM(E482:E484)</f>
        <v>8441</v>
      </c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ht="15.75" customHeight="1">
      <c r="A486" s="56"/>
      <c r="B486" s="57"/>
      <c r="C486" s="58"/>
      <c r="D486" s="57"/>
      <c r="E486" s="59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ht="15.75" customHeight="1">
      <c r="A487" s="107" t="s">
        <v>48</v>
      </c>
      <c r="B487" s="108"/>
      <c r="C487" s="108"/>
      <c r="D487" s="108"/>
      <c r="E487" s="109"/>
      <c r="F487" s="35"/>
      <c r="G487" s="35"/>
      <c r="H487" s="35"/>
      <c r="I487" s="35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ht="15.75" customHeight="1">
      <c r="A488" s="110" t="s">
        <v>492</v>
      </c>
      <c r="B488" s="111"/>
      <c r="C488" s="111"/>
      <c r="D488" s="111"/>
      <c r="E488" s="112"/>
      <c r="F488" s="35"/>
      <c r="G488" s="35"/>
      <c r="H488" s="35"/>
      <c r="I488" s="35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ht="33.75" customHeight="1">
      <c r="A489" s="118" t="s">
        <v>493</v>
      </c>
      <c r="B489" s="119"/>
      <c r="C489" s="8" t="s">
        <v>494</v>
      </c>
      <c r="D489" s="9" t="s">
        <v>495</v>
      </c>
      <c r="E489" s="10" t="s">
        <v>25</v>
      </c>
      <c r="F489" s="35"/>
      <c r="G489" s="35"/>
      <c r="H489" s="35"/>
      <c r="I489" s="35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ht="15.75" customHeight="1">
      <c r="A490" s="116" t="s">
        <v>8</v>
      </c>
      <c r="B490" s="71" t="s">
        <v>9</v>
      </c>
      <c r="C490" s="72"/>
      <c r="D490" s="116" t="s">
        <v>10</v>
      </c>
      <c r="E490" s="115" t="s">
        <v>11</v>
      </c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ht="15.75" customHeight="1">
      <c r="A491" s="114"/>
      <c r="B491" s="14" t="s">
        <v>12</v>
      </c>
      <c r="C491" s="15" t="s">
        <v>13</v>
      </c>
      <c r="D491" s="114"/>
      <c r="E491" s="11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ht="15.75" customHeight="1">
      <c r="A492" s="81"/>
      <c r="B492" s="86"/>
      <c r="C492" s="95"/>
      <c r="D492" s="86"/>
      <c r="E492" s="60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ht="15.75" customHeight="1">
      <c r="A493" s="106"/>
      <c r="B493" s="86"/>
      <c r="C493" s="95"/>
      <c r="D493" s="86"/>
      <c r="E493" s="60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ht="15.75" customHeight="1">
      <c r="A494" s="106"/>
      <c r="B494" s="86"/>
      <c r="C494" s="95"/>
      <c r="D494" s="86"/>
      <c r="E494" s="60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ht="15.75" customHeight="1">
      <c r="A495" s="81"/>
      <c r="B495" s="86"/>
      <c r="C495" s="68"/>
      <c r="D495" s="25"/>
      <c r="E495" s="60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  <c r="AE495" s="73"/>
      <c r="AF495" s="73"/>
      <c r="AG495" s="73"/>
      <c r="AH495" s="73"/>
      <c r="AI495" s="73"/>
      <c r="AJ495" s="73"/>
      <c r="AK495" s="73"/>
      <c r="AL495" s="73"/>
      <c r="AM495" s="73"/>
      <c r="AN495" s="73"/>
      <c r="AO495" s="73"/>
      <c r="AP495" s="73"/>
      <c r="AQ495" s="73"/>
      <c r="AR495" s="73"/>
      <c r="AS495" s="73"/>
      <c r="AT495" s="73"/>
      <c r="AU495" s="73"/>
      <c r="AV495" s="73"/>
      <c r="AW495" s="73"/>
      <c r="AX495" s="73"/>
    </row>
    <row r="496" spans="1:50" ht="15.75" customHeight="1">
      <c r="A496" s="61" t="s">
        <v>20</v>
      </c>
      <c r="B496" s="62"/>
      <c r="C496" s="63"/>
      <c r="D496" s="64"/>
      <c r="E496" s="33">
        <f>SUM(E492:E495)</f>
        <v>0</v>
      </c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ht="15.75" customHeight="1">
      <c r="A497" s="56"/>
      <c r="B497" s="57"/>
      <c r="C497" s="58"/>
      <c r="D497" s="57"/>
      <c r="E497" s="59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  <c r="AE497" s="73"/>
      <c r="AF497" s="73"/>
      <c r="AG497" s="73"/>
      <c r="AH497" s="73"/>
      <c r="AI497" s="73"/>
      <c r="AJ497" s="73"/>
      <c r="AK497" s="73"/>
      <c r="AL497" s="73"/>
      <c r="AM497" s="73"/>
      <c r="AN497" s="73"/>
      <c r="AO497" s="73"/>
      <c r="AP497" s="73"/>
      <c r="AQ497" s="73"/>
      <c r="AR497" s="73"/>
      <c r="AS497" s="73"/>
      <c r="AT497" s="73"/>
      <c r="AU497" s="73"/>
      <c r="AV497" s="73"/>
      <c r="AW497" s="73"/>
      <c r="AX497" s="73"/>
    </row>
    <row r="498" spans="1:50" ht="15.75" customHeight="1">
      <c r="A498" s="107" t="s">
        <v>2</v>
      </c>
      <c r="B498" s="108"/>
      <c r="C498" s="108"/>
      <c r="D498" s="108"/>
      <c r="E498" s="109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ht="15.75" customHeight="1">
      <c r="A499" s="117" t="s">
        <v>496</v>
      </c>
      <c r="B499" s="108"/>
      <c r="C499" s="108"/>
      <c r="D499" s="108"/>
      <c r="E499" s="109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ht="33" customHeight="1">
      <c r="A500" s="118" t="s">
        <v>497</v>
      </c>
      <c r="B500" s="119"/>
      <c r="C500" s="8" t="s">
        <v>498</v>
      </c>
      <c r="D500" s="9" t="s">
        <v>499</v>
      </c>
      <c r="E500" s="10" t="s">
        <v>7</v>
      </c>
      <c r="F500" s="35"/>
      <c r="G500" s="35"/>
      <c r="H500" s="35"/>
      <c r="I500" s="35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ht="15.75" customHeight="1">
      <c r="A501" s="116" t="s">
        <v>8</v>
      </c>
      <c r="B501" s="71" t="s">
        <v>9</v>
      </c>
      <c r="C501" s="72"/>
      <c r="D501" s="113" t="s">
        <v>10</v>
      </c>
      <c r="E501" s="115" t="s">
        <v>11</v>
      </c>
      <c r="F501" s="35"/>
      <c r="G501" s="35"/>
      <c r="H501" s="35"/>
      <c r="I501" s="35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ht="13.5" customHeight="1">
      <c r="A502" s="114"/>
      <c r="B502" s="14" t="s">
        <v>12</v>
      </c>
      <c r="C502" s="15" t="s">
        <v>13</v>
      </c>
      <c r="D502" s="114"/>
      <c r="E502" s="114"/>
      <c r="F502" s="35"/>
      <c r="G502" s="35"/>
      <c r="H502" s="35"/>
      <c r="I502" s="35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ht="89.25" customHeight="1">
      <c r="A503" s="16">
        <v>45387</v>
      </c>
      <c r="B503" s="25" t="s">
        <v>500</v>
      </c>
      <c r="C503" s="68" t="s">
        <v>372</v>
      </c>
      <c r="D503" s="25" t="s">
        <v>501</v>
      </c>
      <c r="E503" s="60">
        <v>998.85</v>
      </c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ht="57.75" customHeight="1">
      <c r="A504" s="16">
        <v>45390</v>
      </c>
      <c r="B504" s="25" t="s">
        <v>500</v>
      </c>
      <c r="C504" s="68" t="s">
        <v>372</v>
      </c>
      <c r="D504" s="25" t="s">
        <v>502</v>
      </c>
      <c r="E504" s="60">
        <v>991.9</v>
      </c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ht="15.75" customHeight="1" thickBot="1">
      <c r="A505" s="29" t="s">
        <v>20</v>
      </c>
      <c r="B505" s="75"/>
      <c r="C505" s="76"/>
      <c r="D505" s="75"/>
      <c r="E505" s="33">
        <f>SUM(E503:E504)</f>
        <v>1990.75</v>
      </c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ht="15.75" customHeight="1" thickTop="1" thickBot="1">
      <c r="A506" s="77"/>
      <c r="B506" s="78"/>
      <c r="C506" s="79"/>
      <c r="D506" s="78"/>
      <c r="E506" s="7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ht="15.75" customHeight="1" thickTop="1" thickBot="1">
      <c r="A507" s="107" t="s">
        <v>48</v>
      </c>
      <c r="B507" s="108"/>
      <c r="C507" s="108"/>
      <c r="D507" s="108"/>
      <c r="E507" s="109"/>
      <c r="F507" s="35"/>
      <c r="G507" s="35"/>
      <c r="H507" s="35"/>
      <c r="I507" s="35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ht="15.75" customHeight="1">
      <c r="A508" s="110" t="s">
        <v>503</v>
      </c>
      <c r="B508" s="111"/>
      <c r="C508" s="111"/>
      <c r="D508" s="111"/>
      <c r="E508" s="112"/>
      <c r="F508" s="35"/>
      <c r="G508" s="35"/>
      <c r="H508" s="35"/>
      <c r="I508" s="35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ht="32.25" customHeight="1">
      <c r="A509" s="118" t="s">
        <v>497</v>
      </c>
      <c r="B509" s="119"/>
      <c r="C509" s="8" t="s">
        <v>498</v>
      </c>
      <c r="D509" s="9" t="s">
        <v>499</v>
      </c>
      <c r="E509" s="10" t="s">
        <v>7</v>
      </c>
      <c r="F509" s="35"/>
      <c r="G509" s="35"/>
      <c r="H509" s="35"/>
      <c r="I509" s="35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ht="15.75" customHeight="1">
      <c r="A510" s="116" t="s">
        <v>8</v>
      </c>
      <c r="B510" s="71" t="s">
        <v>9</v>
      </c>
      <c r="C510" s="72"/>
      <c r="D510" s="116" t="s">
        <v>10</v>
      </c>
      <c r="E510" s="115" t="s">
        <v>11</v>
      </c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ht="15.75" customHeight="1">
      <c r="A511" s="114"/>
      <c r="B511" s="14" t="s">
        <v>12</v>
      </c>
      <c r="C511" s="15" t="s">
        <v>13</v>
      </c>
      <c r="D511" s="114"/>
      <c r="E511" s="11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ht="38.25" customHeight="1">
      <c r="A512" s="67">
        <v>45392</v>
      </c>
      <c r="B512" s="86" t="s">
        <v>504</v>
      </c>
      <c r="C512" s="68" t="s">
        <v>372</v>
      </c>
      <c r="D512" s="25" t="s">
        <v>505</v>
      </c>
      <c r="E512" s="60">
        <v>3800</v>
      </c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ht="15.75" customHeight="1">
      <c r="A513" s="61" t="s">
        <v>20</v>
      </c>
      <c r="B513" s="62"/>
      <c r="C513" s="63"/>
      <c r="D513" s="64"/>
      <c r="E513" s="33">
        <f>SUM(E512)</f>
        <v>3800</v>
      </c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ht="15.75" customHeight="1">
      <c r="A514" s="56"/>
      <c r="B514" s="57"/>
      <c r="C514" s="58"/>
      <c r="D514" s="57"/>
      <c r="E514" s="59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3"/>
      <c r="AL514" s="73"/>
      <c r="AM514" s="73"/>
      <c r="AN514" s="73"/>
      <c r="AO514" s="73"/>
      <c r="AP514" s="73"/>
      <c r="AQ514" s="73"/>
      <c r="AR514" s="73"/>
      <c r="AS514" s="73"/>
      <c r="AT514" s="73"/>
      <c r="AU514" s="73"/>
      <c r="AV514" s="73"/>
      <c r="AW514" s="73"/>
      <c r="AX514" s="73"/>
    </row>
    <row r="515" spans="1:50" ht="15.75" customHeight="1">
      <c r="A515" s="107" t="s">
        <v>2</v>
      </c>
      <c r="B515" s="108"/>
      <c r="C515" s="108"/>
      <c r="D515" s="108"/>
      <c r="E515" s="109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ht="15.75" customHeight="1">
      <c r="A516" s="117" t="s">
        <v>506</v>
      </c>
      <c r="B516" s="108"/>
      <c r="C516" s="108"/>
      <c r="D516" s="108"/>
      <c r="E516" s="109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ht="33.75" customHeight="1">
      <c r="A517" s="118" t="s">
        <v>507</v>
      </c>
      <c r="B517" s="119"/>
      <c r="C517" s="8" t="s">
        <v>508</v>
      </c>
      <c r="D517" s="9" t="s">
        <v>509</v>
      </c>
      <c r="E517" s="10" t="s">
        <v>25</v>
      </c>
      <c r="F517" s="35"/>
      <c r="G517" s="35"/>
      <c r="H517" s="35"/>
      <c r="I517" s="35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ht="15.75" customHeight="1">
      <c r="A518" s="116" t="s">
        <v>8</v>
      </c>
      <c r="B518" s="71" t="s">
        <v>9</v>
      </c>
      <c r="C518" s="72"/>
      <c r="D518" s="113" t="s">
        <v>10</v>
      </c>
      <c r="E518" s="115" t="s">
        <v>11</v>
      </c>
      <c r="F518" s="35"/>
      <c r="G518" s="35"/>
      <c r="H518" s="35"/>
      <c r="I518" s="35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ht="13.5" customHeight="1">
      <c r="A519" s="114"/>
      <c r="B519" s="14" t="s">
        <v>12</v>
      </c>
      <c r="C519" s="15" t="s">
        <v>13</v>
      </c>
      <c r="D519" s="114"/>
      <c r="E519" s="114"/>
      <c r="F519" s="35"/>
      <c r="G519" s="35"/>
      <c r="H519" s="35"/>
      <c r="I519" s="35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ht="15.75" customHeight="1">
      <c r="A520" s="51">
        <v>45404</v>
      </c>
      <c r="B520" s="86" t="s">
        <v>510</v>
      </c>
      <c r="C520" s="95" t="s">
        <v>511</v>
      </c>
      <c r="D520" s="86" t="s">
        <v>512</v>
      </c>
      <c r="E520" s="60">
        <v>1640.75</v>
      </c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ht="15.75" customHeight="1">
      <c r="A521" s="29" t="s">
        <v>20</v>
      </c>
      <c r="B521" s="75"/>
      <c r="C521" s="76"/>
      <c r="D521" s="75"/>
      <c r="E521" s="33">
        <f>SUM(E520)</f>
        <v>1640.75</v>
      </c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ht="12.75" customHeight="1">
      <c r="A522" s="77"/>
      <c r="B522" s="78"/>
      <c r="C522" s="79"/>
      <c r="D522" s="78"/>
      <c r="E522" s="7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ht="15.75" customHeight="1">
      <c r="A523" s="107" t="s">
        <v>48</v>
      </c>
      <c r="B523" s="108"/>
      <c r="C523" s="108"/>
      <c r="D523" s="108"/>
      <c r="E523" s="109"/>
      <c r="F523" s="35"/>
      <c r="G523" s="35"/>
      <c r="H523" s="35"/>
      <c r="I523" s="35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ht="15.75" customHeight="1">
      <c r="A524" s="110" t="s">
        <v>513</v>
      </c>
      <c r="B524" s="111"/>
      <c r="C524" s="111"/>
      <c r="D524" s="111"/>
      <c r="E524" s="112"/>
      <c r="F524" s="35"/>
      <c r="G524" s="35"/>
      <c r="H524" s="35"/>
      <c r="I524" s="35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ht="33.75" customHeight="1">
      <c r="A525" s="118" t="s">
        <v>514</v>
      </c>
      <c r="B525" s="119"/>
      <c r="C525" s="8" t="s">
        <v>515</v>
      </c>
      <c r="D525" s="9" t="s">
        <v>457</v>
      </c>
      <c r="E525" s="10" t="s">
        <v>25</v>
      </c>
      <c r="F525" s="35"/>
      <c r="G525" s="35"/>
      <c r="H525" s="35"/>
      <c r="I525" s="35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ht="15.75" customHeight="1">
      <c r="A526" s="116" t="s">
        <v>8</v>
      </c>
      <c r="B526" s="71" t="s">
        <v>9</v>
      </c>
      <c r="C526" s="72"/>
      <c r="D526" s="116" t="s">
        <v>10</v>
      </c>
      <c r="E526" s="115" t="s">
        <v>11</v>
      </c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ht="15.75" customHeight="1">
      <c r="A527" s="114"/>
      <c r="B527" s="14" t="s">
        <v>12</v>
      </c>
      <c r="C527" s="15" t="s">
        <v>13</v>
      </c>
      <c r="D527" s="114"/>
      <c r="E527" s="11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ht="14.25" customHeight="1">
      <c r="A528" s="81"/>
      <c r="B528" s="86"/>
      <c r="C528" s="95"/>
      <c r="D528" s="86"/>
      <c r="E528" s="60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ht="12.75" customHeight="1" thickBot="1">
      <c r="A529" s="61" t="s">
        <v>20</v>
      </c>
      <c r="B529" s="62"/>
      <c r="C529" s="63"/>
      <c r="D529" s="64"/>
      <c r="E529" s="33">
        <f>SUM(E528:E528)</f>
        <v>0</v>
      </c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ht="12" customHeight="1">
      <c r="A530" s="56"/>
      <c r="B530" s="57"/>
      <c r="C530" s="58"/>
      <c r="D530" s="57"/>
      <c r="E530" s="59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  <c r="AE530" s="73"/>
      <c r="AF530" s="73"/>
      <c r="AG530" s="73"/>
      <c r="AH530" s="73"/>
      <c r="AI530" s="73"/>
      <c r="AJ530" s="73"/>
      <c r="AK530" s="73"/>
      <c r="AL530" s="73"/>
      <c r="AM530" s="73"/>
      <c r="AN530" s="73"/>
      <c r="AO530" s="73"/>
      <c r="AP530" s="73"/>
      <c r="AQ530" s="73"/>
      <c r="AR530" s="73"/>
      <c r="AS530" s="73"/>
      <c r="AT530" s="73"/>
      <c r="AU530" s="73"/>
      <c r="AV530" s="73"/>
      <c r="AW530" s="73"/>
      <c r="AX530" s="73"/>
    </row>
    <row r="531" spans="1:50" ht="15.75" customHeight="1">
      <c r="A531" s="107" t="s">
        <v>48</v>
      </c>
      <c r="B531" s="108"/>
      <c r="C531" s="108"/>
      <c r="D531" s="108"/>
      <c r="E531" s="109"/>
      <c r="F531" s="35"/>
      <c r="G531" s="35"/>
      <c r="H531" s="35"/>
      <c r="I531" s="35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ht="15.75" customHeight="1">
      <c r="A532" s="110" t="s">
        <v>516</v>
      </c>
      <c r="B532" s="111"/>
      <c r="C532" s="111"/>
      <c r="D532" s="111"/>
      <c r="E532" s="112"/>
      <c r="F532" s="35"/>
      <c r="G532" s="35"/>
      <c r="H532" s="35"/>
      <c r="I532" s="35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ht="33.75" customHeight="1">
      <c r="A533" s="118" t="s">
        <v>517</v>
      </c>
      <c r="B533" s="119"/>
      <c r="C533" s="8" t="s">
        <v>518</v>
      </c>
      <c r="D533" s="9" t="s">
        <v>499</v>
      </c>
      <c r="E533" s="10" t="s">
        <v>25</v>
      </c>
      <c r="F533" s="35"/>
      <c r="G533" s="35"/>
      <c r="H533" s="35"/>
      <c r="I533" s="35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ht="15.75" customHeight="1">
      <c r="A534" s="116" t="s">
        <v>8</v>
      </c>
      <c r="B534" s="71" t="s">
        <v>9</v>
      </c>
      <c r="C534" s="72"/>
      <c r="D534" s="116" t="s">
        <v>10</v>
      </c>
      <c r="E534" s="115" t="s">
        <v>11</v>
      </c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ht="15.75" customHeight="1">
      <c r="A535" s="114"/>
      <c r="B535" s="14" t="s">
        <v>12</v>
      </c>
      <c r="C535" s="15" t="s">
        <v>13</v>
      </c>
      <c r="D535" s="114"/>
      <c r="E535" s="11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ht="15.75" customHeight="1">
      <c r="A536" s="81">
        <v>45386</v>
      </c>
      <c r="B536" s="86" t="s">
        <v>519</v>
      </c>
      <c r="C536" s="95" t="s">
        <v>520</v>
      </c>
      <c r="D536" s="86" t="s">
        <v>521</v>
      </c>
      <c r="E536" s="60">
        <v>200</v>
      </c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ht="15.75" customHeight="1">
      <c r="A537" s="81">
        <v>45386</v>
      </c>
      <c r="B537" s="86" t="s">
        <v>519</v>
      </c>
      <c r="C537" s="95" t="s">
        <v>520</v>
      </c>
      <c r="D537" s="86" t="s">
        <v>522</v>
      </c>
      <c r="E537" s="60">
        <v>200</v>
      </c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ht="15.75" customHeight="1">
      <c r="A538" s="81">
        <v>45386</v>
      </c>
      <c r="B538" s="86" t="s">
        <v>519</v>
      </c>
      <c r="C538" s="95" t="s">
        <v>520</v>
      </c>
      <c r="D538" s="86" t="s">
        <v>523</v>
      </c>
      <c r="E538" s="60">
        <v>350</v>
      </c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ht="15.75" customHeight="1">
      <c r="A539" s="81">
        <v>45386</v>
      </c>
      <c r="B539" s="86" t="s">
        <v>519</v>
      </c>
      <c r="C539" s="95" t="s">
        <v>520</v>
      </c>
      <c r="D539" s="86" t="s">
        <v>524</v>
      </c>
      <c r="E539" s="60">
        <v>200</v>
      </c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ht="15.75" customHeight="1">
      <c r="A540" s="81">
        <v>45386</v>
      </c>
      <c r="B540" s="86" t="s">
        <v>519</v>
      </c>
      <c r="C540" s="95" t="s">
        <v>520</v>
      </c>
      <c r="D540" s="86" t="s">
        <v>525</v>
      </c>
      <c r="E540" s="60">
        <v>200</v>
      </c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ht="15.75" customHeight="1">
      <c r="A541" s="81">
        <v>45386</v>
      </c>
      <c r="B541" s="86" t="s">
        <v>519</v>
      </c>
      <c r="C541" s="95" t="s">
        <v>520</v>
      </c>
      <c r="D541" s="86" t="s">
        <v>526</v>
      </c>
      <c r="E541" s="60">
        <v>200</v>
      </c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ht="15.75" customHeight="1">
      <c r="A542" s="81">
        <v>45386</v>
      </c>
      <c r="B542" s="86" t="s">
        <v>519</v>
      </c>
      <c r="C542" s="95" t="s">
        <v>520</v>
      </c>
      <c r="D542" s="86" t="s">
        <v>527</v>
      </c>
      <c r="E542" s="60">
        <v>250</v>
      </c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ht="27" customHeight="1">
      <c r="A543" s="67">
        <v>45386</v>
      </c>
      <c r="B543" s="25" t="s">
        <v>519</v>
      </c>
      <c r="C543" s="68" t="s">
        <v>520</v>
      </c>
      <c r="D543" s="86" t="s">
        <v>528</v>
      </c>
      <c r="E543" s="60">
        <v>750</v>
      </c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ht="15.75" customHeight="1">
      <c r="A544" s="67">
        <v>45386</v>
      </c>
      <c r="B544" s="25" t="s">
        <v>519</v>
      </c>
      <c r="C544" s="68" t="s">
        <v>520</v>
      </c>
      <c r="D544" s="86" t="s">
        <v>529</v>
      </c>
      <c r="E544" s="60">
        <v>200</v>
      </c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ht="27.75" customHeight="1">
      <c r="A545" s="67">
        <v>45386</v>
      </c>
      <c r="B545" s="25" t="s">
        <v>519</v>
      </c>
      <c r="C545" s="68" t="s">
        <v>520</v>
      </c>
      <c r="D545" s="86" t="s">
        <v>530</v>
      </c>
      <c r="E545" s="60">
        <v>400</v>
      </c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ht="15.75" customHeight="1">
      <c r="A546" s="81">
        <v>45386</v>
      </c>
      <c r="B546" s="86" t="s">
        <v>519</v>
      </c>
      <c r="C546" s="95" t="s">
        <v>520</v>
      </c>
      <c r="D546" s="86" t="s">
        <v>531</v>
      </c>
      <c r="E546" s="60">
        <v>700</v>
      </c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ht="15.75" customHeight="1">
      <c r="A547" s="81">
        <v>45386</v>
      </c>
      <c r="B547" s="86" t="s">
        <v>519</v>
      </c>
      <c r="C547" s="95" t="s">
        <v>520</v>
      </c>
      <c r="D547" s="25" t="s">
        <v>532</v>
      </c>
      <c r="E547" s="60">
        <v>300</v>
      </c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  <c r="AE547" s="73"/>
      <c r="AF547" s="73"/>
      <c r="AG547" s="73"/>
      <c r="AH547" s="73"/>
      <c r="AI547" s="73"/>
      <c r="AJ547" s="73"/>
      <c r="AK547" s="73"/>
      <c r="AL547" s="73"/>
      <c r="AM547" s="73"/>
      <c r="AN547" s="73"/>
      <c r="AO547" s="73"/>
      <c r="AP547" s="73"/>
      <c r="AQ547" s="73"/>
      <c r="AR547" s="73"/>
      <c r="AS547" s="73"/>
      <c r="AT547" s="73"/>
      <c r="AU547" s="73"/>
      <c r="AV547" s="73"/>
      <c r="AW547" s="73"/>
      <c r="AX547" s="73"/>
    </row>
    <row r="548" spans="1:50" ht="15.75" customHeight="1">
      <c r="A548" s="61" t="s">
        <v>20</v>
      </c>
      <c r="B548" s="62"/>
      <c r="C548" s="63"/>
      <c r="D548" s="64"/>
      <c r="E548" s="33">
        <f>SUM(E536:E547)</f>
        <v>3950</v>
      </c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ht="13.5" customHeight="1">
      <c r="A549" s="56"/>
      <c r="B549" s="57"/>
      <c r="C549" s="58"/>
      <c r="D549" s="57"/>
      <c r="E549" s="59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  <c r="AB549" s="73"/>
      <c r="AC549" s="73"/>
      <c r="AD549" s="73"/>
      <c r="AE549" s="73"/>
      <c r="AF549" s="73"/>
      <c r="AG549" s="73"/>
      <c r="AH549" s="73"/>
      <c r="AI549" s="73"/>
      <c r="AJ549" s="73"/>
      <c r="AK549" s="73"/>
      <c r="AL549" s="73"/>
      <c r="AM549" s="73"/>
      <c r="AN549" s="73"/>
      <c r="AO549" s="73"/>
      <c r="AP549" s="73"/>
      <c r="AQ549" s="73"/>
      <c r="AR549" s="73"/>
      <c r="AS549" s="73"/>
      <c r="AT549" s="73"/>
      <c r="AU549" s="73"/>
      <c r="AV549" s="73"/>
      <c r="AW549" s="73"/>
      <c r="AX549" s="73"/>
    </row>
    <row r="550" spans="1:50" ht="15.75" customHeight="1">
      <c r="A550" s="121" t="s">
        <v>444</v>
      </c>
      <c r="B550" s="122"/>
      <c r="C550" s="122"/>
      <c r="D550" s="122"/>
      <c r="E550" s="12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ht="15.75" customHeight="1">
      <c r="A551" s="124" t="s">
        <v>533</v>
      </c>
      <c r="B551" s="125"/>
      <c r="C551" s="125"/>
      <c r="D551" s="125"/>
      <c r="E551" s="12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ht="30" customHeight="1">
      <c r="A552" s="118" t="s">
        <v>534</v>
      </c>
      <c r="B552" s="119"/>
      <c r="C552" s="8" t="s">
        <v>535</v>
      </c>
      <c r="D552" s="9" t="s">
        <v>499</v>
      </c>
      <c r="E552" s="10" t="s">
        <v>7</v>
      </c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ht="15.75" customHeight="1">
      <c r="A553" s="116" t="s">
        <v>8</v>
      </c>
      <c r="B553" s="12" t="s">
        <v>9</v>
      </c>
      <c r="C553" s="40"/>
      <c r="D553" s="116" t="s">
        <v>10</v>
      </c>
      <c r="E553" s="115" t="s">
        <v>11</v>
      </c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ht="15.75" customHeight="1">
      <c r="A554" s="114"/>
      <c r="B554" s="14" t="s">
        <v>12</v>
      </c>
      <c r="C554" s="14" t="s">
        <v>13</v>
      </c>
      <c r="D554" s="114"/>
      <c r="E554" s="114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  <c r="AW554" s="35"/>
      <c r="AX554" s="35"/>
    </row>
    <row r="555" spans="1:50" ht="29.25" customHeight="1">
      <c r="A555" s="96">
        <v>45405</v>
      </c>
      <c r="B555" s="38" t="s">
        <v>536</v>
      </c>
      <c r="C555" s="68" t="s">
        <v>537</v>
      </c>
      <c r="D555" s="25" t="s">
        <v>538</v>
      </c>
      <c r="E555" s="60">
        <v>2816</v>
      </c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ht="15.75" customHeight="1">
      <c r="A556" s="61" t="s">
        <v>20</v>
      </c>
      <c r="B556" s="62"/>
      <c r="C556" s="63"/>
      <c r="D556" s="64"/>
      <c r="E556" s="33">
        <f>SUM(E555)</f>
        <v>2816</v>
      </c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ht="14.25" customHeight="1">
      <c r="A557" s="56"/>
      <c r="B557" s="57"/>
      <c r="C557" s="58"/>
      <c r="D557" s="57"/>
      <c r="E557" s="59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ht="15.75" customHeight="1">
      <c r="A558" s="121" t="s">
        <v>2</v>
      </c>
      <c r="B558" s="122"/>
      <c r="C558" s="122"/>
      <c r="D558" s="122"/>
      <c r="E558" s="12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ht="15.75" customHeight="1">
      <c r="A559" s="124" t="s">
        <v>539</v>
      </c>
      <c r="B559" s="125"/>
      <c r="C559" s="125"/>
      <c r="D559" s="125"/>
      <c r="E559" s="12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ht="29.25" customHeight="1">
      <c r="A560" s="118" t="s">
        <v>534</v>
      </c>
      <c r="B560" s="119"/>
      <c r="C560" s="8" t="s">
        <v>535</v>
      </c>
      <c r="D560" s="9" t="s">
        <v>540</v>
      </c>
      <c r="E560" s="10" t="s">
        <v>25</v>
      </c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ht="15.75" customHeight="1">
      <c r="A561" s="116" t="s">
        <v>8</v>
      </c>
      <c r="B561" s="12" t="s">
        <v>9</v>
      </c>
      <c r="C561" s="40"/>
      <c r="D561" s="116" t="s">
        <v>10</v>
      </c>
      <c r="E561" s="115" t="s">
        <v>11</v>
      </c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ht="15.75" customHeight="1">
      <c r="A562" s="114"/>
      <c r="B562" s="14" t="s">
        <v>12</v>
      </c>
      <c r="C562" s="14" t="s">
        <v>13</v>
      </c>
      <c r="D562" s="114"/>
      <c r="E562" s="114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  <c r="AW562" s="35"/>
      <c r="AX562" s="35"/>
    </row>
    <row r="563" spans="1:50" ht="13.5" customHeight="1">
      <c r="A563" s="96"/>
      <c r="B563" s="38"/>
      <c r="C563" s="68"/>
      <c r="D563" s="25"/>
      <c r="E563" s="60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ht="13.5" customHeight="1" thickBot="1">
      <c r="A564" s="61" t="s">
        <v>20</v>
      </c>
      <c r="B564" s="62"/>
      <c r="C564" s="63"/>
      <c r="D564" s="64"/>
      <c r="E564" s="33">
        <f>SUM(E563:E563)</f>
        <v>0</v>
      </c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ht="15.75" customHeight="1" thickTop="1" thickBot="1">
      <c r="A565" s="56"/>
      <c r="B565" s="57"/>
      <c r="C565" s="58"/>
      <c r="D565" s="57"/>
      <c r="E565" s="59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ht="15.75" customHeight="1">
      <c r="A566" s="107" t="s">
        <v>48</v>
      </c>
      <c r="B566" s="108"/>
      <c r="C566" s="108"/>
      <c r="D566" s="108"/>
      <c r="E566" s="109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ht="15.75" customHeight="1">
      <c r="A567" s="117" t="s">
        <v>541</v>
      </c>
      <c r="B567" s="108"/>
      <c r="C567" s="108"/>
      <c r="D567" s="108"/>
      <c r="E567" s="109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ht="30" customHeight="1">
      <c r="A568" s="118" t="s">
        <v>507</v>
      </c>
      <c r="B568" s="119"/>
      <c r="C568" s="8" t="s">
        <v>508</v>
      </c>
      <c r="D568" s="9" t="s">
        <v>542</v>
      </c>
      <c r="E568" s="10" t="s">
        <v>25</v>
      </c>
      <c r="F568" s="35"/>
      <c r="G568" s="35"/>
      <c r="H568" s="35"/>
      <c r="I568" s="35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ht="15.75" customHeight="1">
      <c r="A569" s="116" t="s">
        <v>8</v>
      </c>
      <c r="B569" s="71" t="s">
        <v>9</v>
      </c>
      <c r="C569" s="72"/>
      <c r="D569" s="113" t="s">
        <v>10</v>
      </c>
      <c r="E569" s="115" t="s">
        <v>11</v>
      </c>
      <c r="F569" s="35"/>
      <c r="G569" s="35"/>
      <c r="H569" s="35"/>
      <c r="I569" s="35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ht="13.5" customHeight="1">
      <c r="A570" s="114"/>
      <c r="B570" s="14" t="s">
        <v>12</v>
      </c>
      <c r="C570" s="15" t="s">
        <v>13</v>
      </c>
      <c r="D570" s="114"/>
      <c r="E570" s="114"/>
      <c r="F570" s="35"/>
      <c r="G570" s="35"/>
      <c r="H570" s="35"/>
      <c r="I570" s="35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ht="27" customHeight="1">
      <c r="A571" s="16">
        <v>45405</v>
      </c>
      <c r="B571" s="38" t="s">
        <v>543</v>
      </c>
      <c r="C571" s="68" t="s">
        <v>544</v>
      </c>
      <c r="D571" s="86" t="s">
        <v>545</v>
      </c>
      <c r="E571" s="60">
        <v>5000</v>
      </c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ht="15.75" customHeight="1">
      <c r="A572" s="16">
        <v>45406</v>
      </c>
      <c r="B572" s="38" t="s">
        <v>546</v>
      </c>
      <c r="C572" s="68" t="s">
        <v>547</v>
      </c>
      <c r="D572" s="38" t="s">
        <v>548</v>
      </c>
      <c r="E572" s="60">
        <v>1150</v>
      </c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ht="15.75" customHeight="1">
      <c r="A573" s="29" t="s">
        <v>20</v>
      </c>
      <c r="B573" s="75"/>
      <c r="C573" s="76"/>
      <c r="D573" s="75"/>
      <c r="E573" s="33">
        <f>SUM(E571:E572)</f>
        <v>6150</v>
      </c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ht="13.5" customHeight="1">
      <c r="A574" s="56"/>
      <c r="B574" s="57"/>
      <c r="C574" s="58"/>
      <c r="D574" s="57"/>
      <c r="E574" s="59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ht="15.75" customHeight="1">
      <c r="A575" s="107" t="s">
        <v>48</v>
      </c>
      <c r="B575" s="108"/>
      <c r="C575" s="108"/>
      <c r="D575" s="108"/>
      <c r="E575" s="109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ht="15.75" customHeight="1">
      <c r="A576" s="117" t="s">
        <v>549</v>
      </c>
      <c r="B576" s="108"/>
      <c r="C576" s="108"/>
      <c r="D576" s="108"/>
      <c r="E576" s="109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ht="26.25" customHeight="1">
      <c r="A577" s="118" t="s">
        <v>550</v>
      </c>
      <c r="B577" s="119"/>
      <c r="C577" s="8" t="s">
        <v>551</v>
      </c>
      <c r="D577" s="9" t="s">
        <v>552</v>
      </c>
      <c r="E577" s="10" t="s">
        <v>25</v>
      </c>
      <c r="F577" s="35"/>
      <c r="G577" s="35"/>
      <c r="H577" s="35"/>
      <c r="I577" s="35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ht="15.75" customHeight="1">
      <c r="A578" s="116" t="s">
        <v>8</v>
      </c>
      <c r="B578" s="71" t="s">
        <v>9</v>
      </c>
      <c r="C578" s="72"/>
      <c r="D578" s="113" t="s">
        <v>10</v>
      </c>
      <c r="E578" s="115" t="s">
        <v>11</v>
      </c>
      <c r="F578" s="35"/>
      <c r="G578" s="35"/>
      <c r="H578" s="35"/>
      <c r="I578" s="35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ht="13.5" customHeight="1">
      <c r="A579" s="114"/>
      <c r="B579" s="14" t="s">
        <v>12</v>
      </c>
      <c r="C579" s="15" t="s">
        <v>13</v>
      </c>
      <c r="D579" s="114"/>
      <c r="E579" s="114"/>
      <c r="F579" s="35"/>
      <c r="G579" s="35"/>
      <c r="H579" s="35"/>
      <c r="I579" s="35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ht="59.25" customHeight="1">
      <c r="A580" s="16">
        <v>45391</v>
      </c>
      <c r="B580" s="38" t="s">
        <v>553</v>
      </c>
      <c r="C580" s="68" t="s">
        <v>554</v>
      </c>
      <c r="D580" s="105" t="s">
        <v>630</v>
      </c>
      <c r="E580" s="60">
        <v>3200</v>
      </c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ht="15.75" customHeight="1">
      <c r="A581" s="29" t="s">
        <v>20</v>
      </c>
      <c r="B581" s="75"/>
      <c r="C581" s="76"/>
      <c r="D581" s="75"/>
      <c r="E581" s="33">
        <f>SUM(E580)</f>
        <v>3200</v>
      </c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ht="11.25" customHeight="1">
      <c r="A582" s="56"/>
      <c r="B582" s="57"/>
      <c r="C582" s="58"/>
      <c r="D582" s="57"/>
      <c r="E582" s="59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ht="15.75" customHeight="1">
      <c r="A583" s="121" t="s">
        <v>2</v>
      </c>
      <c r="B583" s="122"/>
      <c r="C583" s="122"/>
      <c r="D583" s="122"/>
      <c r="E583" s="12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ht="15.75" customHeight="1">
      <c r="A584" s="124" t="s">
        <v>555</v>
      </c>
      <c r="B584" s="125"/>
      <c r="C584" s="125"/>
      <c r="D584" s="125"/>
      <c r="E584" s="126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ht="26.25" customHeight="1">
      <c r="A585" s="118" t="s">
        <v>556</v>
      </c>
      <c r="B585" s="119"/>
      <c r="C585" s="8" t="s">
        <v>557</v>
      </c>
      <c r="D585" s="9" t="s">
        <v>558</v>
      </c>
      <c r="E585" s="10" t="s">
        <v>25</v>
      </c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ht="15.75" customHeight="1">
      <c r="A586" s="116" t="s">
        <v>8</v>
      </c>
      <c r="B586" s="12" t="s">
        <v>9</v>
      </c>
      <c r="C586" s="40"/>
      <c r="D586" s="116" t="s">
        <v>10</v>
      </c>
      <c r="E586" s="115" t="s">
        <v>11</v>
      </c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ht="15.75" customHeight="1">
      <c r="A587" s="114"/>
      <c r="B587" s="14" t="s">
        <v>12</v>
      </c>
      <c r="C587" s="14" t="s">
        <v>13</v>
      </c>
      <c r="D587" s="114"/>
      <c r="E587" s="114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  <c r="AW587" s="35"/>
      <c r="AX587" s="35"/>
    </row>
    <row r="588" spans="1:50" ht="13.5" customHeight="1">
      <c r="A588" s="96"/>
      <c r="B588" s="38"/>
      <c r="C588" s="68"/>
      <c r="D588" s="25"/>
      <c r="E588" s="60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ht="13.5" customHeight="1" thickBot="1">
      <c r="A589" s="61" t="s">
        <v>20</v>
      </c>
      <c r="B589" s="62"/>
      <c r="C589" s="63"/>
      <c r="D589" s="64"/>
      <c r="E589" s="33">
        <f>SUM(E588:E588)</f>
        <v>0</v>
      </c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ht="12.75" customHeight="1">
      <c r="A590" s="56"/>
      <c r="B590" s="57"/>
      <c r="C590" s="58"/>
      <c r="D590" s="57"/>
      <c r="E590" s="59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ht="15.75" customHeight="1">
      <c r="A591" s="107" t="s">
        <v>2</v>
      </c>
      <c r="B591" s="108"/>
      <c r="C591" s="108"/>
      <c r="D591" s="108"/>
      <c r="E591" s="109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ht="15.75" customHeight="1">
      <c r="A592" s="117" t="s">
        <v>559</v>
      </c>
      <c r="B592" s="108"/>
      <c r="C592" s="108"/>
      <c r="D592" s="108"/>
      <c r="E592" s="109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ht="26.25" customHeight="1">
      <c r="A593" s="118" t="s">
        <v>560</v>
      </c>
      <c r="B593" s="119"/>
      <c r="C593" s="8" t="s">
        <v>561</v>
      </c>
      <c r="D593" s="9" t="s">
        <v>562</v>
      </c>
      <c r="E593" s="10" t="s">
        <v>25</v>
      </c>
      <c r="F593" s="35"/>
      <c r="G593" s="35"/>
      <c r="H593" s="35"/>
      <c r="I593" s="35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ht="15.75" customHeight="1">
      <c r="A594" s="116" t="s">
        <v>8</v>
      </c>
      <c r="B594" s="71" t="s">
        <v>9</v>
      </c>
      <c r="C594" s="72"/>
      <c r="D594" s="113" t="s">
        <v>10</v>
      </c>
      <c r="E594" s="115" t="s">
        <v>11</v>
      </c>
      <c r="F594" s="35"/>
      <c r="G594" s="35"/>
      <c r="H594" s="35"/>
      <c r="I594" s="35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ht="13.5" customHeight="1">
      <c r="A595" s="114"/>
      <c r="B595" s="14" t="s">
        <v>12</v>
      </c>
      <c r="C595" s="15" t="s">
        <v>13</v>
      </c>
      <c r="D595" s="114"/>
      <c r="E595" s="114"/>
      <c r="F595" s="35"/>
      <c r="G595" s="35"/>
      <c r="H595" s="35"/>
      <c r="I595" s="35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ht="15.75" customHeight="1">
      <c r="A596" s="16"/>
      <c r="B596" s="25"/>
      <c r="C596" s="68"/>
      <c r="D596" s="86"/>
      <c r="E596" s="60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ht="15.75" customHeight="1">
      <c r="A597" s="29" t="s">
        <v>20</v>
      </c>
      <c r="B597" s="75"/>
      <c r="C597" s="76"/>
      <c r="D597" s="75"/>
      <c r="E597" s="33">
        <f>SUM(E596:E596)</f>
        <v>0</v>
      </c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ht="15.75" customHeight="1">
      <c r="A598" s="77"/>
      <c r="B598" s="78"/>
      <c r="C598" s="79"/>
      <c r="D598" s="78"/>
      <c r="E598" s="7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ht="15.75" customHeight="1">
      <c r="A599" s="107" t="s">
        <v>48</v>
      </c>
      <c r="B599" s="108"/>
      <c r="C599" s="108"/>
      <c r="D599" s="108"/>
      <c r="E599" s="109"/>
      <c r="F599" s="35"/>
      <c r="G599" s="35"/>
      <c r="H599" s="35"/>
      <c r="I599" s="35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ht="15.75" customHeight="1">
      <c r="A600" s="110" t="s">
        <v>563</v>
      </c>
      <c r="B600" s="111"/>
      <c r="C600" s="111"/>
      <c r="D600" s="111"/>
      <c r="E600" s="112"/>
      <c r="F600" s="35"/>
      <c r="G600" s="35"/>
      <c r="H600" s="35"/>
      <c r="I600" s="35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ht="27.75" customHeight="1">
      <c r="A601" s="118" t="s">
        <v>560</v>
      </c>
      <c r="B601" s="119"/>
      <c r="C601" s="8" t="s">
        <v>561</v>
      </c>
      <c r="D601" s="9" t="s">
        <v>562</v>
      </c>
      <c r="E601" s="10" t="s">
        <v>25</v>
      </c>
      <c r="F601" s="35"/>
      <c r="G601" s="35"/>
      <c r="H601" s="35"/>
      <c r="I601" s="35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ht="15.75" customHeight="1">
      <c r="A602" s="116" t="s">
        <v>8</v>
      </c>
      <c r="B602" s="71" t="s">
        <v>9</v>
      </c>
      <c r="C602" s="72"/>
      <c r="D602" s="116" t="s">
        <v>10</v>
      </c>
      <c r="E602" s="115" t="s">
        <v>11</v>
      </c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ht="15.75" customHeight="1">
      <c r="A603" s="114"/>
      <c r="B603" s="14" t="s">
        <v>12</v>
      </c>
      <c r="C603" s="15" t="s">
        <v>13</v>
      </c>
      <c r="D603" s="114"/>
      <c r="E603" s="11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ht="15.75" customHeight="1">
      <c r="A604" s="81"/>
      <c r="B604" s="86"/>
      <c r="C604" s="95"/>
      <c r="D604" s="86"/>
      <c r="E604" s="60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ht="15.75" customHeight="1">
      <c r="A605" s="81"/>
      <c r="B605" s="86"/>
      <c r="C605" s="68"/>
      <c r="D605" s="25"/>
      <c r="E605" s="60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  <c r="AE605" s="73"/>
      <c r="AF605" s="73"/>
      <c r="AG605" s="73"/>
      <c r="AH605" s="73"/>
      <c r="AI605" s="73"/>
      <c r="AJ605" s="73"/>
      <c r="AK605" s="73"/>
      <c r="AL605" s="73"/>
      <c r="AM605" s="73"/>
      <c r="AN605" s="73"/>
      <c r="AO605" s="73"/>
      <c r="AP605" s="73"/>
      <c r="AQ605" s="73"/>
      <c r="AR605" s="73"/>
      <c r="AS605" s="73"/>
      <c r="AT605" s="73"/>
      <c r="AU605" s="73"/>
      <c r="AV605" s="73"/>
      <c r="AW605" s="73"/>
      <c r="AX605" s="73"/>
    </row>
    <row r="606" spans="1:50" ht="15.75" customHeight="1">
      <c r="A606" s="61" t="s">
        <v>20</v>
      </c>
      <c r="B606" s="62"/>
      <c r="C606" s="63"/>
      <c r="D606" s="64"/>
      <c r="E606" s="33">
        <f>SUM(E604:E605)</f>
        <v>0</v>
      </c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ht="15.75" customHeight="1">
      <c r="A607" s="56"/>
      <c r="B607" s="57"/>
      <c r="C607" s="58"/>
      <c r="D607" s="57"/>
      <c r="E607" s="59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  <c r="AE607" s="73"/>
      <c r="AF607" s="73"/>
      <c r="AG607" s="73"/>
      <c r="AH607" s="73"/>
      <c r="AI607" s="73"/>
      <c r="AJ607" s="73"/>
      <c r="AK607" s="73"/>
      <c r="AL607" s="73"/>
      <c r="AM607" s="73"/>
      <c r="AN607" s="73"/>
      <c r="AO607" s="73"/>
      <c r="AP607" s="73"/>
      <c r="AQ607" s="73"/>
      <c r="AR607" s="73"/>
      <c r="AS607" s="73"/>
      <c r="AT607" s="73"/>
      <c r="AU607" s="73"/>
      <c r="AV607" s="73"/>
      <c r="AW607" s="73"/>
      <c r="AX607" s="73"/>
    </row>
    <row r="608" spans="1:50" ht="15.75" customHeight="1">
      <c r="A608" s="107" t="s">
        <v>2</v>
      </c>
      <c r="B608" s="108"/>
      <c r="C608" s="108"/>
      <c r="D608" s="108"/>
      <c r="E608" s="109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ht="15.75" customHeight="1">
      <c r="A609" s="117" t="s">
        <v>564</v>
      </c>
      <c r="B609" s="108"/>
      <c r="C609" s="108"/>
      <c r="D609" s="108"/>
      <c r="E609" s="109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ht="24" customHeight="1">
      <c r="A610" s="118" t="s">
        <v>565</v>
      </c>
      <c r="B610" s="119"/>
      <c r="C610" s="8" t="s">
        <v>566</v>
      </c>
      <c r="D610" s="9" t="s">
        <v>567</v>
      </c>
      <c r="E610" s="10" t="s">
        <v>25</v>
      </c>
      <c r="F610" s="35"/>
      <c r="G610" s="35"/>
      <c r="H610" s="35"/>
      <c r="I610" s="35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ht="15.75" customHeight="1">
      <c r="A611" s="116" t="s">
        <v>8</v>
      </c>
      <c r="B611" s="71" t="s">
        <v>9</v>
      </c>
      <c r="C611" s="72"/>
      <c r="D611" s="113" t="s">
        <v>10</v>
      </c>
      <c r="E611" s="115" t="s">
        <v>11</v>
      </c>
      <c r="F611" s="35"/>
      <c r="G611" s="35"/>
      <c r="H611" s="35"/>
      <c r="I611" s="35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ht="13.5" customHeight="1">
      <c r="A612" s="114"/>
      <c r="B612" s="14" t="s">
        <v>12</v>
      </c>
      <c r="C612" s="15" t="s">
        <v>13</v>
      </c>
      <c r="D612" s="114"/>
      <c r="E612" s="114"/>
      <c r="F612" s="35"/>
      <c r="G612" s="35"/>
      <c r="H612" s="35"/>
      <c r="I612" s="35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ht="13.5" customHeight="1">
      <c r="A613" s="51"/>
      <c r="B613" s="86"/>
      <c r="C613" s="95"/>
      <c r="D613" s="86"/>
      <c r="E613" s="60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ht="15.75" customHeight="1">
      <c r="A614" s="16"/>
      <c r="B614" s="25"/>
      <c r="C614" s="68"/>
      <c r="D614" s="86"/>
      <c r="E614" s="60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ht="15.75" customHeight="1">
      <c r="A615" s="29" t="s">
        <v>20</v>
      </c>
      <c r="B615" s="75"/>
      <c r="C615" s="76"/>
      <c r="D615" s="75"/>
      <c r="E615" s="33">
        <f>SUM(E613:E614)</f>
        <v>0</v>
      </c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ht="15.75" customHeight="1">
      <c r="A616" s="77"/>
      <c r="B616" s="78"/>
      <c r="C616" s="79"/>
      <c r="D616" s="78"/>
      <c r="E616" s="7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ht="15.75" customHeight="1">
      <c r="A617" s="107" t="s">
        <v>48</v>
      </c>
      <c r="B617" s="108"/>
      <c r="C617" s="108"/>
      <c r="D617" s="108"/>
      <c r="E617" s="109"/>
      <c r="F617" s="35"/>
      <c r="G617" s="35"/>
      <c r="H617" s="35"/>
      <c r="I617" s="35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ht="15.75" customHeight="1">
      <c r="A618" s="110" t="s">
        <v>568</v>
      </c>
      <c r="B618" s="111"/>
      <c r="C618" s="111"/>
      <c r="D618" s="111"/>
      <c r="E618" s="112"/>
      <c r="F618" s="35"/>
      <c r="G618" s="35"/>
      <c r="H618" s="35"/>
      <c r="I618" s="35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ht="24.75" customHeight="1">
      <c r="A619" s="118" t="s">
        <v>565</v>
      </c>
      <c r="B619" s="119"/>
      <c r="C619" s="8" t="s">
        <v>566</v>
      </c>
      <c r="D619" s="9" t="s">
        <v>567</v>
      </c>
      <c r="E619" s="10" t="s">
        <v>25</v>
      </c>
      <c r="F619" s="35"/>
      <c r="G619" s="35"/>
      <c r="H619" s="35"/>
      <c r="I619" s="35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ht="15.75" customHeight="1">
      <c r="A620" s="116" t="s">
        <v>8</v>
      </c>
      <c r="B620" s="71" t="s">
        <v>9</v>
      </c>
      <c r="C620" s="72"/>
      <c r="D620" s="116" t="s">
        <v>10</v>
      </c>
      <c r="E620" s="115" t="s">
        <v>11</v>
      </c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ht="15.75" customHeight="1">
      <c r="A621" s="114"/>
      <c r="B621" s="14" t="s">
        <v>12</v>
      </c>
      <c r="C621" s="15" t="s">
        <v>13</v>
      </c>
      <c r="D621" s="114"/>
      <c r="E621" s="11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ht="15.75" customHeight="1">
      <c r="A622" s="81"/>
      <c r="B622" s="86"/>
      <c r="C622" s="95"/>
      <c r="D622" s="86"/>
      <c r="E622" s="60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ht="15.75" customHeight="1">
      <c r="A623" s="81"/>
      <c r="B623" s="86"/>
      <c r="C623" s="68"/>
      <c r="D623" s="25"/>
      <c r="E623" s="60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  <c r="AB623" s="73"/>
      <c r="AC623" s="73"/>
      <c r="AD623" s="73"/>
      <c r="AE623" s="73"/>
      <c r="AF623" s="73"/>
      <c r="AG623" s="73"/>
      <c r="AH623" s="73"/>
      <c r="AI623" s="73"/>
      <c r="AJ623" s="73"/>
      <c r="AK623" s="73"/>
      <c r="AL623" s="73"/>
      <c r="AM623" s="73"/>
      <c r="AN623" s="73"/>
      <c r="AO623" s="73"/>
      <c r="AP623" s="73"/>
      <c r="AQ623" s="73"/>
      <c r="AR623" s="73"/>
      <c r="AS623" s="73"/>
      <c r="AT623" s="73"/>
      <c r="AU623" s="73"/>
      <c r="AV623" s="73"/>
      <c r="AW623" s="73"/>
      <c r="AX623" s="73"/>
    </row>
    <row r="624" spans="1:50" ht="15.75" customHeight="1">
      <c r="A624" s="61" t="s">
        <v>20</v>
      </c>
      <c r="B624" s="62"/>
      <c r="C624" s="63"/>
      <c r="D624" s="64"/>
      <c r="E624" s="33">
        <f>SUM(E622:E623)</f>
        <v>0</v>
      </c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ht="15.75" customHeight="1">
      <c r="A625" s="56"/>
      <c r="B625" s="57"/>
      <c r="C625" s="58"/>
      <c r="D625" s="57"/>
      <c r="E625" s="59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  <c r="AE625" s="73"/>
      <c r="AF625" s="73"/>
      <c r="AG625" s="73"/>
      <c r="AH625" s="73"/>
      <c r="AI625" s="73"/>
      <c r="AJ625" s="73"/>
      <c r="AK625" s="73"/>
      <c r="AL625" s="73"/>
      <c r="AM625" s="73"/>
      <c r="AN625" s="73"/>
      <c r="AO625" s="73"/>
      <c r="AP625" s="73"/>
      <c r="AQ625" s="73"/>
      <c r="AR625" s="73"/>
      <c r="AS625" s="73"/>
      <c r="AT625" s="73"/>
      <c r="AU625" s="73"/>
      <c r="AV625" s="73"/>
      <c r="AW625" s="73"/>
      <c r="AX625" s="73"/>
    </row>
    <row r="626" spans="1:50" ht="15.75" customHeight="1">
      <c r="A626" s="107" t="s">
        <v>2</v>
      </c>
      <c r="B626" s="108"/>
      <c r="C626" s="108"/>
      <c r="D626" s="108"/>
      <c r="E626" s="109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ht="15.75" customHeight="1">
      <c r="A627" s="110" t="s">
        <v>569</v>
      </c>
      <c r="B627" s="111"/>
      <c r="C627" s="111"/>
      <c r="D627" s="111"/>
      <c r="E627" s="11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ht="27" customHeight="1">
      <c r="A628" s="118" t="s">
        <v>570</v>
      </c>
      <c r="B628" s="119"/>
      <c r="C628" s="8" t="s">
        <v>571</v>
      </c>
      <c r="D628" s="9" t="s">
        <v>572</v>
      </c>
      <c r="E628" s="10" t="s">
        <v>25</v>
      </c>
      <c r="F628" s="35"/>
      <c r="G628" s="35"/>
      <c r="H628" s="35"/>
      <c r="I628" s="35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ht="15.75" customHeight="1">
      <c r="A629" s="116" t="s">
        <v>8</v>
      </c>
      <c r="B629" s="71" t="s">
        <v>9</v>
      </c>
      <c r="C629" s="72"/>
      <c r="D629" s="113" t="s">
        <v>10</v>
      </c>
      <c r="E629" s="115" t="s">
        <v>11</v>
      </c>
      <c r="F629" s="35"/>
      <c r="G629" s="35"/>
      <c r="H629" s="35"/>
      <c r="I629" s="35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ht="13.5" customHeight="1">
      <c r="A630" s="114"/>
      <c r="B630" s="14" t="s">
        <v>12</v>
      </c>
      <c r="C630" s="15" t="s">
        <v>13</v>
      </c>
      <c r="D630" s="114"/>
      <c r="E630" s="114"/>
      <c r="F630" s="35"/>
      <c r="G630" s="35"/>
      <c r="H630" s="35"/>
      <c r="I630" s="35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ht="13.5" customHeight="1">
      <c r="A631" s="51"/>
      <c r="B631" s="86"/>
      <c r="C631" s="95"/>
      <c r="D631" s="86"/>
      <c r="E631" s="60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ht="15.75" customHeight="1">
      <c r="A632" s="16"/>
      <c r="B632" s="25"/>
      <c r="C632" s="68"/>
      <c r="D632" s="86"/>
      <c r="E632" s="60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ht="15.75" customHeight="1">
      <c r="A633" s="29" t="s">
        <v>20</v>
      </c>
      <c r="B633" s="75"/>
      <c r="C633" s="76"/>
      <c r="D633" s="75"/>
      <c r="E633" s="33">
        <f>SUM(E631:E632)</f>
        <v>0</v>
      </c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ht="15.75" customHeight="1">
      <c r="A634" s="77"/>
      <c r="B634" s="78"/>
      <c r="C634" s="79"/>
      <c r="D634" s="78"/>
      <c r="E634" s="7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ht="15.75" customHeight="1">
      <c r="A635" s="107" t="s">
        <v>48</v>
      </c>
      <c r="B635" s="108"/>
      <c r="C635" s="108"/>
      <c r="D635" s="108"/>
      <c r="E635" s="109"/>
      <c r="F635" s="35"/>
      <c r="G635" s="35"/>
      <c r="H635" s="35"/>
      <c r="I635" s="35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ht="15.75" customHeight="1">
      <c r="A636" s="110" t="s">
        <v>573</v>
      </c>
      <c r="B636" s="111"/>
      <c r="C636" s="111"/>
      <c r="D636" s="111"/>
      <c r="E636" s="112"/>
      <c r="F636" s="35"/>
      <c r="G636" s="35"/>
      <c r="H636" s="35"/>
      <c r="I636" s="35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ht="30" customHeight="1">
      <c r="A637" s="118" t="s">
        <v>570</v>
      </c>
      <c r="B637" s="119"/>
      <c r="C637" s="8" t="s">
        <v>571</v>
      </c>
      <c r="D637" s="9" t="s">
        <v>572</v>
      </c>
      <c r="E637" s="10" t="s">
        <v>25</v>
      </c>
      <c r="F637" s="35"/>
      <c r="G637" s="35"/>
      <c r="H637" s="35"/>
      <c r="I637" s="35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ht="15.75" customHeight="1">
      <c r="A638" s="116" t="s">
        <v>8</v>
      </c>
      <c r="B638" s="71" t="s">
        <v>9</v>
      </c>
      <c r="C638" s="72"/>
      <c r="D638" s="116" t="s">
        <v>10</v>
      </c>
      <c r="E638" s="115" t="s">
        <v>11</v>
      </c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ht="15.75" customHeight="1">
      <c r="A639" s="114"/>
      <c r="B639" s="14" t="s">
        <v>12</v>
      </c>
      <c r="C639" s="15" t="s">
        <v>13</v>
      </c>
      <c r="D639" s="114"/>
      <c r="E639" s="11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ht="15.75" customHeight="1">
      <c r="A640" s="81"/>
      <c r="B640" s="86"/>
      <c r="C640" s="95"/>
      <c r="D640" s="86"/>
      <c r="E640" s="60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ht="15.75" customHeight="1" thickBot="1">
      <c r="A641" s="61" t="s">
        <v>20</v>
      </c>
      <c r="B641" s="62"/>
      <c r="C641" s="63"/>
      <c r="D641" s="64"/>
      <c r="E641" s="33">
        <f>SUM(E640:E640)</f>
        <v>0</v>
      </c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ht="15.75" customHeight="1">
      <c r="A642" s="56"/>
      <c r="B642" s="57"/>
      <c r="C642" s="58"/>
      <c r="D642" s="57"/>
      <c r="E642" s="59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  <c r="AA642" s="73"/>
      <c r="AB642" s="73"/>
      <c r="AC642" s="73"/>
      <c r="AD642" s="73"/>
      <c r="AE642" s="73"/>
      <c r="AF642" s="73"/>
      <c r="AG642" s="73"/>
      <c r="AH642" s="73"/>
      <c r="AI642" s="73"/>
      <c r="AJ642" s="73"/>
      <c r="AK642" s="73"/>
      <c r="AL642" s="73"/>
      <c r="AM642" s="73"/>
      <c r="AN642" s="73"/>
      <c r="AO642" s="73"/>
      <c r="AP642" s="73"/>
      <c r="AQ642" s="73"/>
      <c r="AR642" s="73"/>
      <c r="AS642" s="73"/>
      <c r="AT642" s="73"/>
      <c r="AU642" s="73"/>
      <c r="AV642" s="73"/>
      <c r="AW642" s="73"/>
      <c r="AX642" s="73"/>
    </row>
    <row r="643" spans="1:50" ht="15.75" customHeight="1">
      <c r="A643" s="107" t="s">
        <v>2</v>
      </c>
      <c r="B643" s="108"/>
      <c r="C643" s="108"/>
      <c r="D643" s="108"/>
      <c r="E643" s="109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ht="15.75" customHeight="1">
      <c r="A644" s="110" t="s">
        <v>574</v>
      </c>
      <c r="B644" s="111"/>
      <c r="C644" s="111"/>
      <c r="D644" s="111"/>
      <c r="E644" s="11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ht="35.25" customHeight="1">
      <c r="A645" s="118" t="s">
        <v>575</v>
      </c>
      <c r="B645" s="119"/>
      <c r="C645" s="8" t="s">
        <v>114</v>
      </c>
      <c r="D645" s="9" t="s">
        <v>576</v>
      </c>
      <c r="E645" s="10" t="s">
        <v>25</v>
      </c>
      <c r="F645" s="35"/>
      <c r="G645" s="35"/>
      <c r="H645" s="35"/>
      <c r="I645" s="35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ht="15.75" customHeight="1">
      <c r="A646" s="116" t="s">
        <v>8</v>
      </c>
      <c r="B646" s="71" t="s">
        <v>9</v>
      </c>
      <c r="C646" s="72"/>
      <c r="D646" s="113" t="s">
        <v>10</v>
      </c>
      <c r="E646" s="115" t="s">
        <v>11</v>
      </c>
      <c r="F646" s="35"/>
      <c r="G646" s="35"/>
      <c r="H646" s="35"/>
      <c r="I646" s="35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ht="13.5" customHeight="1">
      <c r="A647" s="114"/>
      <c r="B647" s="14" t="s">
        <v>12</v>
      </c>
      <c r="C647" s="15" t="s">
        <v>13</v>
      </c>
      <c r="D647" s="114"/>
      <c r="E647" s="114"/>
      <c r="F647" s="35"/>
      <c r="G647" s="35"/>
      <c r="H647" s="35"/>
      <c r="I647" s="35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ht="94.5" customHeight="1">
      <c r="A648" s="16">
        <v>45447</v>
      </c>
      <c r="B648" s="38" t="s">
        <v>577</v>
      </c>
      <c r="C648" s="68" t="s">
        <v>299</v>
      </c>
      <c r="D648" s="102" t="s">
        <v>631</v>
      </c>
      <c r="E648" s="60">
        <v>720</v>
      </c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ht="15.75" customHeight="1" thickBot="1">
      <c r="A649" s="29" t="s">
        <v>20</v>
      </c>
      <c r="B649" s="75"/>
      <c r="C649" s="76"/>
      <c r="D649" s="75"/>
      <c r="E649" s="33">
        <f>SUM(E648:E648)</f>
        <v>720</v>
      </c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ht="15.75" customHeight="1">
      <c r="A650" s="77"/>
      <c r="B650" s="78"/>
      <c r="C650" s="79"/>
      <c r="D650" s="78"/>
      <c r="E650" s="7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ht="15.75" customHeight="1">
      <c r="A651" s="107" t="s">
        <v>48</v>
      </c>
      <c r="B651" s="108"/>
      <c r="C651" s="108"/>
      <c r="D651" s="108"/>
      <c r="E651" s="109"/>
      <c r="F651" s="35"/>
      <c r="G651" s="35"/>
      <c r="H651" s="35"/>
      <c r="I651" s="35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ht="15.75" customHeight="1">
      <c r="A652" s="110" t="s">
        <v>574</v>
      </c>
      <c r="B652" s="111"/>
      <c r="C652" s="111"/>
      <c r="D652" s="111"/>
      <c r="E652" s="112"/>
      <c r="F652" s="35"/>
      <c r="G652" s="35"/>
      <c r="H652" s="35"/>
      <c r="I652" s="35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ht="24.75" customHeight="1">
      <c r="A653" s="118" t="s">
        <v>575</v>
      </c>
      <c r="B653" s="119"/>
      <c r="C653" s="8" t="s">
        <v>114</v>
      </c>
      <c r="D653" s="9" t="s">
        <v>576</v>
      </c>
      <c r="E653" s="10" t="s">
        <v>25</v>
      </c>
      <c r="F653" s="35"/>
      <c r="G653" s="35"/>
      <c r="H653" s="35"/>
      <c r="I653" s="35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ht="15.75" customHeight="1">
      <c r="A654" s="116" t="s">
        <v>8</v>
      </c>
      <c r="B654" s="71" t="s">
        <v>9</v>
      </c>
      <c r="C654" s="72"/>
      <c r="D654" s="116" t="s">
        <v>10</v>
      </c>
      <c r="E654" s="115" t="s">
        <v>11</v>
      </c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ht="15.75" customHeight="1">
      <c r="A655" s="114"/>
      <c r="B655" s="14" t="s">
        <v>12</v>
      </c>
      <c r="C655" s="15" t="s">
        <v>13</v>
      </c>
      <c r="D655" s="114"/>
      <c r="E655" s="11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ht="33.950000000000003" customHeight="1">
      <c r="A656" s="67">
        <v>45432</v>
      </c>
      <c r="B656" s="38" t="s">
        <v>577</v>
      </c>
      <c r="C656" s="68" t="s">
        <v>299</v>
      </c>
      <c r="D656" s="25" t="s">
        <v>578</v>
      </c>
      <c r="E656" s="60">
        <v>250</v>
      </c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ht="33.950000000000003" customHeight="1">
      <c r="A657" s="67">
        <v>45432</v>
      </c>
      <c r="B657" s="38" t="s">
        <v>577</v>
      </c>
      <c r="C657" s="68" t="s">
        <v>299</v>
      </c>
      <c r="D657" s="25" t="s">
        <v>579</v>
      </c>
      <c r="E657" s="60">
        <v>90</v>
      </c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  <c r="AA657" s="73"/>
      <c r="AB657" s="73"/>
      <c r="AC657" s="73"/>
      <c r="AD657" s="73"/>
      <c r="AE657" s="73"/>
      <c r="AF657" s="73"/>
      <c r="AG657" s="73"/>
      <c r="AH657" s="73"/>
      <c r="AI657" s="73"/>
      <c r="AJ657" s="73"/>
      <c r="AK657" s="73"/>
      <c r="AL657" s="73"/>
      <c r="AM657" s="73"/>
      <c r="AN657" s="73"/>
      <c r="AO657" s="73"/>
      <c r="AP657" s="73"/>
      <c r="AQ657" s="73"/>
      <c r="AR657" s="73"/>
      <c r="AS657" s="73"/>
      <c r="AT657" s="73"/>
      <c r="AU657" s="73"/>
      <c r="AV657" s="73"/>
      <c r="AW657" s="73"/>
      <c r="AX657" s="73"/>
    </row>
    <row r="658" spans="1:50" ht="33.950000000000003" customHeight="1">
      <c r="A658" s="67">
        <v>45434</v>
      </c>
      <c r="B658" s="38" t="s">
        <v>577</v>
      </c>
      <c r="C658" s="68" t="s">
        <v>299</v>
      </c>
      <c r="D658" s="25" t="s">
        <v>580</v>
      </c>
      <c r="E658" s="60">
        <v>560</v>
      </c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  <c r="AA658" s="73"/>
      <c r="AB658" s="73"/>
      <c r="AC658" s="73"/>
      <c r="AD658" s="73"/>
      <c r="AE658" s="73"/>
      <c r="AF658" s="73"/>
      <c r="AG658" s="73"/>
      <c r="AH658" s="73"/>
      <c r="AI658" s="73"/>
      <c r="AJ658" s="73"/>
      <c r="AK658" s="73"/>
      <c r="AL658" s="73"/>
      <c r="AM658" s="73"/>
      <c r="AN658" s="73"/>
      <c r="AO658" s="73"/>
      <c r="AP658" s="73"/>
      <c r="AQ658" s="73"/>
      <c r="AR658" s="73"/>
      <c r="AS658" s="73"/>
      <c r="AT658" s="73"/>
      <c r="AU658" s="73"/>
      <c r="AV658" s="73"/>
      <c r="AW658" s="73"/>
      <c r="AX658" s="73"/>
    </row>
    <row r="659" spans="1:50" ht="15.75" customHeight="1" thickBot="1">
      <c r="A659" s="61" t="s">
        <v>20</v>
      </c>
      <c r="B659" s="62"/>
      <c r="C659" s="63"/>
      <c r="D659" s="64"/>
      <c r="E659" s="33">
        <f>SUM(E656:E658)</f>
        <v>900</v>
      </c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ht="15.75" customHeight="1">
      <c r="A660" s="56"/>
      <c r="B660" s="57"/>
      <c r="C660" s="58"/>
      <c r="D660" s="57"/>
      <c r="E660" s="59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  <c r="AA660" s="73"/>
      <c r="AB660" s="73"/>
      <c r="AC660" s="73"/>
      <c r="AD660" s="73"/>
      <c r="AE660" s="73"/>
      <c r="AF660" s="73"/>
      <c r="AG660" s="73"/>
      <c r="AH660" s="73"/>
      <c r="AI660" s="73"/>
      <c r="AJ660" s="73"/>
      <c r="AK660" s="73"/>
      <c r="AL660" s="73"/>
      <c r="AM660" s="73"/>
      <c r="AN660" s="73"/>
      <c r="AO660" s="73"/>
      <c r="AP660" s="73"/>
      <c r="AQ660" s="73"/>
      <c r="AR660" s="73"/>
      <c r="AS660" s="73"/>
      <c r="AT660" s="73"/>
      <c r="AU660" s="73"/>
      <c r="AV660" s="73"/>
      <c r="AW660" s="73"/>
      <c r="AX660" s="73"/>
    </row>
    <row r="661" spans="1:50" ht="15.75" customHeight="1">
      <c r="A661" s="107" t="s">
        <v>48</v>
      </c>
      <c r="B661" s="108"/>
      <c r="C661" s="108"/>
      <c r="D661" s="108"/>
      <c r="E661" s="109"/>
      <c r="F661" s="35"/>
      <c r="G661" s="35"/>
      <c r="H661" s="35"/>
      <c r="I661" s="35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ht="15.75" customHeight="1">
      <c r="A662" s="110" t="s">
        <v>581</v>
      </c>
      <c r="B662" s="111"/>
      <c r="C662" s="111"/>
      <c r="D662" s="111"/>
      <c r="E662" s="112"/>
      <c r="F662" s="35"/>
      <c r="G662" s="35"/>
      <c r="H662" s="35"/>
      <c r="I662" s="35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ht="27" customHeight="1">
      <c r="A663" s="118" t="s">
        <v>582</v>
      </c>
      <c r="B663" s="119"/>
      <c r="C663" s="8" t="s">
        <v>583</v>
      </c>
      <c r="D663" s="9" t="s">
        <v>540</v>
      </c>
      <c r="E663" s="10" t="s">
        <v>7</v>
      </c>
      <c r="F663" s="35"/>
      <c r="G663" s="35"/>
      <c r="H663" s="35"/>
      <c r="I663" s="35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ht="15.75" customHeight="1">
      <c r="A664" s="116" t="s">
        <v>8</v>
      </c>
      <c r="B664" s="71" t="s">
        <v>9</v>
      </c>
      <c r="C664" s="72"/>
      <c r="D664" s="116" t="s">
        <v>10</v>
      </c>
      <c r="E664" s="115" t="s">
        <v>11</v>
      </c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ht="15.75" customHeight="1">
      <c r="A665" s="114"/>
      <c r="B665" s="14" t="s">
        <v>12</v>
      </c>
      <c r="C665" s="15" t="s">
        <v>13</v>
      </c>
      <c r="D665" s="114"/>
      <c r="E665" s="11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ht="45.75" customHeight="1">
      <c r="A666" s="67">
        <v>45422</v>
      </c>
      <c r="B666" s="38" t="s">
        <v>584</v>
      </c>
      <c r="C666" s="68" t="s">
        <v>585</v>
      </c>
      <c r="D666" s="86" t="s">
        <v>586</v>
      </c>
      <c r="E666" s="60">
        <v>4520</v>
      </c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ht="15.75" customHeight="1">
      <c r="A667" s="81"/>
      <c r="B667" s="38"/>
      <c r="C667" s="68"/>
      <c r="D667" s="25"/>
      <c r="E667" s="60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  <c r="AA667" s="73"/>
      <c r="AB667" s="73"/>
      <c r="AC667" s="73"/>
      <c r="AD667" s="73"/>
      <c r="AE667" s="73"/>
      <c r="AF667" s="73"/>
      <c r="AG667" s="73"/>
      <c r="AH667" s="73"/>
      <c r="AI667" s="73"/>
      <c r="AJ667" s="73"/>
      <c r="AK667" s="73"/>
      <c r="AL667" s="73"/>
      <c r="AM667" s="73"/>
      <c r="AN667" s="73"/>
      <c r="AO667" s="73"/>
      <c r="AP667" s="73"/>
      <c r="AQ667" s="73"/>
      <c r="AR667" s="73"/>
      <c r="AS667" s="73"/>
      <c r="AT667" s="73"/>
      <c r="AU667" s="73"/>
      <c r="AV667" s="73"/>
      <c r="AW667" s="73"/>
      <c r="AX667" s="73"/>
    </row>
    <row r="668" spans="1:50" ht="15.75" customHeight="1">
      <c r="A668" s="61" t="s">
        <v>20</v>
      </c>
      <c r="B668" s="62"/>
      <c r="C668" s="63"/>
      <c r="D668" s="64"/>
      <c r="E668" s="33">
        <f>SUM(E666:E667)</f>
        <v>4520</v>
      </c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ht="15.75" customHeight="1">
      <c r="A669" s="56"/>
      <c r="B669" s="57"/>
      <c r="C669" s="58"/>
      <c r="D669" s="57"/>
      <c r="E669" s="59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  <c r="AA669" s="73"/>
      <c r="AB669" s="73"/>
      <c r="AC669" s="73"/>
      <c r="AD669" s="73"/>
      <c r="AE669" s="73"/>
      <c r="AF669" s="73"/>
      <c r="AG669" s="73"/>
      <c r="AH669" s="73"/>
      <c r="AI669" s="73"/>
      <c r="AJ669" s="73"/>
      <c r="AK669" s="73"/>
      <c r="AL669" s="73"/>
      <c r="AM669" s="73"/>
      <c r="AN669" s="73"/>
      <c r="AO669" s="73"/>
      <c r="AP669" s="73"/>
      <c r="AQ669" s="73"/>
      <c r="AR669" s="73"/>
      <c r="AS669" s="73"/>
      <c r="AT669" s="73"/>
      <c r="AU669" s="73"/>
      <c r="AV669" s="73"/>
      <c r="AW669" s="73"/>
      <c r="AX669" s="73"/>
    </row>
    <row r="670" spans="1:50" ht="15.75" customHeight="1">
      <c r="A670" s="107" t="s">
        <v>48</v>
      </c>
      <c r="B670" s="108"/>
      <c r="C670" s="108"/>
      <c r="D670" s="108"/>
      <c r="E670" s="109"/>
      <c r="F670" s="35"/>
      <c r="G670" s="35"/>
      <c r="H670" s="35"/>
      <c r="I670" s="35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ht="15.75" customHeight="1">
      <c r="A671" s="110" t="s">
        <v>587</v>
      </c>
      <c r="B671" s="111"/>
      <c r="C671" s="111"/>
      <c r="D671" s="111"/>
      <c r="E671" s="112"/>
      <c r="F671" s="35"/>
      <c r="G671" s="35"/>
      <c r="H671" s="35"/>
      <c r="I671" s="35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ht="30.75" customHeight="1">
      <c r="A672" s="118" t="s">
        <v>588</v>
      </c>
      <c r="B672" s="119"/>
      <c r="C672" s="8" t="s">
        <v>589</v>
      </c>
      <c r="D672" s="9" t="s">
        <v>590</v>
      </c>
      <c r="E672" s="10" t="s">
        <v>25</v>
      </c>
      <c r="F672" s="35"/>
      <c r="G672" s="35"/>
      <c r="H672" s="35"/>
      <c r="I672" s="35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ht="15.75" customHeight="1">
      <c r="A673" s="116" t="s">
        <v>8</v>
      </c>
      <c r="B673" s="71" t="s">
        <v>9</v>
      </c>
      <c r="C673" s="72"/>
      <c r="D673" s="116" t="s">
        <v>10</v>
      </c>
      <c r="E673" s="115" t="s">
        <v>11</v>
      </c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ht="15.75" customHeight="1">
      <c r="A674" s="114"/>
      <c r="B674" s="14" t="s">
        <v>12</v>
      </c>
      <c r="C674" s="15" t="s">
        <v>13</v>
      </c>
      <c r="D674" s="114"/>
      <c r="E674" s="11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ht="15.75" customHeight="1">
      <c r="A675" s="67"/>
      <c r="B675" s="38"/>
      <c r="C675" s="68"/>
      <c r="D675" s="86"/>
      <c r="E675" s="60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ht="15.75" customHeight="1" thickBot="1">
      <c r="A676" s="61" t="s">
        <v>20</v>
      </c>
      <c r="B676" s="62"/>
      <c r="C676" s="63"/>
      <c r="D676" s="64"/>
      <c r="E676" s="33">
        <f>SUM(E675:E675)</f>
        <v>0</v>
      </c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ht="15.75" customHeight="1">
      <c r="A677" s="56"/>
      <c r="B677" s="57"/>
      <c r="C677" s="58"/>
      <c r="D677" s="57"/>
      <c r="E677" s="59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  <c r="AA677" s="73"/>
      <c r="AB677" s="73"/>
      <c r="AC677" s="73"/>
      <c r="AD677" s="73"/>
      <c r="AE677" s="73"/>
      <c r="AF677" s="73"/>
      <c r="AG677" s="73"/>
      <c r="AH677" s="73"/>
      <c r="AI677" s="73"/>
      <c r="AJ677" s="73"/>
      <c r="AK677" s="73"/>
      <c r="AL677" s="73"/>
      <c r="AM677" s="73"/>
      <c r="AN677" s="73"/>
      <c r="AO677" s="73"/>
      <c r="AP677" s="73"/>
      <c r="AQ677" s="73"/>
      <c r="AR677" s="73"/>
      <c r="AS677" s="73"/>
      <c r="AT677" s="73"/>
      <c r="AU677" s="73"/>
      <c r="AV677" s="73"/>
      <c r="AW677" s="73"/>
      <c r="AX677" s="73"/>
    </row>
    <row r="678" spans="1:50" ht="15.75" customHeight="1">
      <c r="A678" s="107" t="s">
        <v>2</v>
      </c>
      <c r="B678" s="108"/>
      <c r="C678" s="108"/>
      <c r="D678" s="108"/>
      <c r="E678" s="109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ht="15.75" customHeight="1">
      <c r="A679" s="117" t="s">
        <v>591</v>
      </c>
      <c r="B679" s="108"/>
      <c r="C679" s="108"/>
      <c r="D679" s="108"/>
      <c r="E679" s="109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ht="30" customHeight="1">
      <c r="A680" s="118" t="s">
        <v>592</v>
      </c>
      <c r="B680" s="119"/>
      <c r="C680" s="8" t="s">
        <v>593</v>
      </c>
      <c r="D680" s="9" t="s">
        <v>594</v>
      </c>
      <c r="E680" s="10" t="s">
        <v>25</v>
      </c>
      <c r="F680" s="35"/>
      <c r="G680" s="35"/>
      <c r="H680" s="35"/>
      <c r="I680" s="35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ht="15.75" customHeight="1">
      <c r="A681" s="116" t="s">
        <v>8</v>
      </c>
      <c r="B681" s="71" t="s">
        <v>9</v>
      </c>
      <c r="C681" s="72"/>
      <c r="D681" s="113" t="s">
        <v>10</v>
      </c>
      <c r="E681" s="115" t="s">
        <v>11</v>
      </c>
      <c r="F681" s="35"/>
      <c r="G681" s="35"/>
      <c r="H681" s="35"/>
      <c r="I681" s="35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ht="13.5" customHeight="1">
      <c r="A682" s="114"/>
      <c r="B682" s="14" t="s">
        <v>12</v>
      </c>
      <c r="C682" s="15" t="s">
        <v>13</v>
      </c>
      <c r="D682" s="114"/>
      <c r="E682" s="114"/>
      <c r="F682" s="35"/>
      <c r="G682" s="35"/>
      <c r="H682" s="35"/>
      <c r="I682" s="35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ht="13.5" customHeight="1">
      <c r="A683" s="51"/>
      <c r="B683" s="86"/>
      <c r="C683" s="95"/>
      <c r="D683" s="86"/>
      <c r="E683" s="60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ht="15.75" customHeight="1" thickBot="1">
      <c r="A684" s="29" t="s">
        <v>20</v>
      </c>
      <c r="B684" s="75"/>
      <c r="C684" s="76"/>
      <c r="D684" s="75"/>
      <c r="E684" s="33">
        <f>SUM(E683:E683)</f>
        <v>0</v>
      </c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ht="15.75" customHeight="1">
      <c r="A685" s="77"/>
      <c r="B685" s="78"/>
      <c r="C685" s="79"/>
      <c r="D685" s="78"/>
      <c r="E685" s="7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ht="15.75" customHeight="1">
      <c r="A686" s="107" t="s">
        <v>48</v>
      </c>
      <c r="B686" s="108"/>
      <c r="C686" s="108"/>
      <c r="D686" s="108"/>
      <c r="E686" s="109"/>
      <c r="F686" s="35"/>
      <c r="G686" s="35"/>
      <c r="H686" s="35"/>
      <c r="I686" s="35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ht="15.75" customHeight="1">
      <c r="A687" s="110" t="s">
        <v>595</v>
      </c>
      <c r="B687" s="111"/>
      <c r="C687" s="111"/>
      <c r="D687" s="111"/>
      <c r="E687" s="112"/>
      <c r="F687" s="35"/>
      <c r="G687" s="35"/>
      <c r="H687" s="35"/>
      <c r="I687" s="35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ht="24.75" customHeight="1">
      <c r="A688" s="118" t="s">
        <v>592</v>
      </c>
      <c r="B688" s="119"/>
      <c r="C688" s="8" t="s">
        <v>593</v>
      </c>
      <c r="D688" s="9" t="s">
        <v>594</v>
      </c>
      <c r="E688" s="10" t="s">
        <v>25</v>
      </c>
      <c r="F688" s="35"/>
      <c r="G688" s="35"/>
      <c r="H688" s="35"/>
      <c r="I688" s="35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ht="15.75" customHeight="1">
      <c r="A689" s="116" t="s">
        <v>8</v>
      </c>
      <c r="B689" s="71" t="s">
        <v>9</v>
      </c>
      <c r="C689" s="72"/>
      <c r="D689" s="116" t="s">
        <v>10</v>
      </c>
      <c r="E689" s="115" t="s">
        <v>11</v>
      </c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ht="15.75" customHeight="1">
      <c r="A690" s="114"/>
      <c r="B690" s="14" t="s">
        <v>12</v>
      </c>
      <c r="C690" s="15" t="s">
        <v>13</v>
      </c>
      <c r="D690" s="114"/>
      <c r="E690" s="11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ht="15.75" customHeight="1">
      <c r="A691" s="81"/>
      <c r="B691" s="86"/>
      <c r="C691" s="95"/>
      <c r="D691" s="86"/>
      <c r="E691" s="60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ht="15.75" customHeight="1">
      <c r="A692" s="81"/>
      <c r="B692" s="86"/>
      <c r="C692" s="68"/>
      <c r="D692" s="25"/>
      <c r="E692" s="60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  <c r="AA692" s="73"/>
      <c r="AB692" s="73"/>
      <c r="AC692" s="73"/>
      <c r="AD692" s="73"/>
      <c r="AE692" s="73"/>
      <c r="AF692" s="73"/>
      <c r="AG692" s="73"/>
      <c r="AH692" s="73"/>
      <c r="AI692" s="73"/>
      <c r="AJ692" s="73"/>
      <c r="AK692" s="73"/>
      <c r="AL692" s="73"/>
      <c r="AM692" s="73"/>
      <c r="AN692" s="73"/>
      <c r="AO692" s="73"/>
      <c r="AP692" s="73"/>
      <c r="AQ692" s="73"/>
      <c r="AR692" s="73"/>
      <c r="AS692" s="73"/>
      <c r="AT692" s="73"/>
      <c r="AU692" s="73"/>
      <c r="AV692" s="73"/>
      <c r="AW692" s="73"/>
      <c r="AX692" s="73"/>
    </row>
    <row r="693" spans="1:50" ht="15.75" customHeight="1">
      <c r="A693" s="61" t="s">
        <v>20</v>
      </c>
      <c r="B693" s="62"/>
      <c r="C693" s="63"/>
      <c r="D693" s="64"/>
      <c r="E693" s="33">
        <f>SUM(E691:E692)</f>
        <v>0</v>
      </c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ht="15.75" customHeight="1">
      <c r="A694" s="56"/>
      <c r="B694" s="57"/>
      <c r="C694" s="58"/>
      <c r="D694" s="57"/>
      <c r="E694" s="59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  <c r="AA694" s="73"/>
      <c r="AB694" s="73"/>
      <c r="AC694" s="73"/>
      <c r="AD694" s="73"/>
      <c r="AE694" s="73"/>
      <c r="AF694" s="73"/>
      <c r="AG694" s="73"/>
      <c r="AH694" s="73"/>
      <c r="AI694" s="73"/>
      <c r="AJ694" s="73"/>
      <c r="AK694" s="73"/>
      <c r="AL694" s="73"/>
      <c r="AM694" s="73"/>
      <c r="AN694" s="73"/>
      <c r="AO694" s="73"/>
      <c r="AP694" s="73"/>
      <c r="AQ694" s="73"/>
      <c r="AR694" s="73"/>
      <c r="AS694" s="73"/>
      <c r="AT694" s="73"/>
      <c r="AU694" s="73"/>
      <c r="AV694" s="73"/>
      <c r="AW694" s="73"/>
      <c r="AX694" s="73"/>
    </row>
    <row r="695" spans="1:50" ht="15.75" customHeight="1">
      <c r="A695" s="107" t="s">
        <v>2</v>
      </c>
      <c r="B695" s="108"/>
      <c r="C695" s="108"/>
      <c r="D695" s="108"/>
      <c r="E695" s="109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ht="15.75" customHeight="1">
      <c r="A696" s="117" t="s">
        <v>596</v>
      </c>
      <c r="B696" s="108"/>
      <c r="C696" s="108"/>
      <c r="D696" s="108"/>
      <c r="E696" s="109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ht="28.5" customHeight="1">
      <c r="A697" s="118" t="s">
        <v>597</v>
      </c>
      <c r="B697" s="119"/>
      <c r="C697" s="8" t="s">
        <v>598</v>
      </c>
      <c r="D697" s="9" t="s">
        <v>540</v>
      </c>
      <c r="E697" s="10" t="s">
        <v>25</v>
      </c>
      <c r="F697" s="35"/>
      <c r="G697" s="35"/>
      <c r="H697" s="35"/>
      <c r="I697" s="35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ht="15.75" customHeight="1">
      <c r="A698" s="116" t="s">
        <v>8</v>
      </c>
      <c r="B698" s="71" t="s">
        <v>9</v>
      </c>
      <c r="C698" s="72"/>
      <c r="D698" s="113" t="s">
        <v>10</v>
      </c>
      <c r="E698" s="115" t="s">
        <v>11</v>
      </c>
      <c r="F698" s="35"/>
      <c r="G698" s="35"/>
      <c r="H698" s="35"/>
      <c r="I698" s="35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ht="13.5" customHeight="1">
      <c r="A699" s="114"/>
      <c r="B699" s="14" t="s">
        <v>12</v>
      </c>
      <c r="C699" s="15" t="s">
        <v>13</v>
      </c>
      <c r="D699" s="114"/>
      <c r="E699" s="114"/>
      <c r="F699" s="35"/>
      <c r="G699" s="35"/>
      <c r="H699" s="35"/>
      <c r="I699" s="35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ht="15.75" customHeight="1">
      <c r="A700" s="16"/>
      <c r="B700" s="25"/>
      <c r="C700" s="68"/>
      <c r="D700" s="86"/>
      <c r="E700" s="60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ht="15.75" customHeight="1">
      <c r="A701" s="29" t="s">
        <v>20</v>
      </c>
      <c r="B701" s="75"/>
      <c r="C701" s="76"/>
      <c r="D701" s="75"/>
      <c r="E701" s="33">
        <f>SUM(E700:E700)</f>
        <v>0</v>
      </c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ht="15.75" customHeight="1">
      <c r="A702" s="77"/>
      <c r="B702" s="78"/>
      <c r="C702" s="79"/>
      <c r="D702" s="78"/>
      <c r="E702" s="7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ht="15.75" customHeight="1">
      <c r="A703" s="107" t="s">
        <v>48</v>
      </c>
      <c r="B703" s="108"/>
      <c r="C703" s="108"/>
      <c r="D703" s="108"/>
      <c r="E703" s="109"/>
      <c r="F703" s="35"/>
      <c r="G703" s="35"/>
      <c r="H703" s="35"/>
      <c r="I703" s="35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ht="15.75" customHeight="1">
      <c r="A704" s="110" t="s">
        <v>599</v>
      </c>
      <c r="B704" s="111"/>
      <c r="C704" s="111"/>
      <c r="D704" s="111"/>
      <c r="E704" s="112"/>
      <c r="F704" s="35"/>
      <c r="G704" s="35"/>
      <c r="H704" s="35"/>
      <c r="I704" s="35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ht="28.5" customHeight="1">
      <c r="A705" s="118" t="s">
        <v>597</v>
      </c>
      <c r="B705" s="119"/>
      <c r="C705" s="8" t="s">
        <v>598</v>
      </c>
      <c r="D705" s="9" t="s">
        <v>540</v>
      </c>
      <c r="E705" s="10" t="s">
        <v>25</v>
      </c>
      <c r="F705" s="35"/>
      <c r="G705" s="35"/>
      <c r="H705" s="35"/>
      <c r="I705" s="35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ht="15.75" customHeight="1">
      <c r="A706" s="116" t="s">
        <v>8</v>
      </c>
      <c r="B706" s="71" t="s">
        <v>9</v>
      </c>
      <c r="C706" s="72"/>
      <c r="D706" s="116" t="s">
        <v>10</v>
      </c>
      <c r="E706" s="115" t="s">
        <v>11</v>
      </c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ht="15.75" customHeight="1">
      <c r="A707" s="114"/>
      <c r="B707" s="14" t="s">
        <v>12</v>
      </c>
      <c r="C707" s="15" t="s">
        <v>13</v>
      </c>
      <c r="D707" s="114"/>
      <c r="E707" s="11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ht="15.75" customHeight="1">
      <c r="A708" s="81"/>
      <c r="B708" s="86"/>
      <c r="C708" s="95"/>
      <c r="D708" s="86"/>
      <c r="E708" s="60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ht="15.75" customHeight="1" thickBot="1">
      <c r="A709" s="61" t="s">
        <v>20</v>
      </c>
      <c r="B709" s="62"/>
      <c r="C709" s="63"/>
      <c r="D709" s="64"/>
      <c r="E709" s="33">
        <f>SUM(E708:E708)</f>
        <v>0</v>
      </c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ht="15.75" customHeight="1">
      <c r="A710" s="56"/>
      <c r="B710" s="57"/>
      <c r="C710" s="58"/>
      <c r="D710" s="57"/>
      <c r="E710" s="59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  <c r="AA710" s="73"/>
      <c r="AB710" s="73"/>
      <c r="AC710" s="73"/>
      <c r="AD710" s="73"/>
      <c r="AE710" s="73"/>
      <c r="AF710" s="73"/>
      <c r="AG710" s="73"/>
      <c r="AH710" s="73"/>
      <c r="AI710" s="73"/>
      <c r="AJ710" s="73"/>
      <c r="AK710" s="73"/>
      <c r="AL710" s="73"/>
      <c r="AM710" s="73"/>
      <c r="AN710" s="73"/>
      <c r="AO710" s="73"/>
      <c r="AP710" s="73"/>
      <c r="AQ710" s="73"/>
      <c r="AR710" s="73"/>
      <c r="AS710" s="73"/>
      <c r="AT710" s="73"/>
      <c r="AU710" s="73"/>
      <c r="AV710" s="73"/>
      <c r="AW710" s="73"/>
      <c r="AX710" s="73"/>
    </row>
    <row r="711" spans="1:50" ht="15.75" customHeight="1">
      <c r="A711" s="107" t="s">
        <v>2</v>
      </c>
      <c r="B711" s="108"/>
      <c r="C711" s="108"/>
      <c r="D711" s="108"/>
      <c r="E711" s="109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ht="15.75" customHeight="1">
      <c r="A712" s="117" t="s">
        <v>600</v>
      </c>
      <c r="B712" s="108"/>
      <c r="C712" s="108"/>
      <c r="D712" s="108"/>
      <c r="E712" s="109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ht="26.25" customHeight="1">
      <c r="A713" s="118" t="s">
        <v>601</v>
      </c>
      <c r="B713" s="119"/>
      <c r="C713" s="8" t="s">
        <v>602</v>
      </c>
      <c r="D713" s="9" t="s">
        <v>594</v>
      </c>
      <c r="E713" s="10" t="s">
        <v>25</v>
      </c>
      <c r="F713" s="35"/>
      <c r="G713" s="35"/>
      <c r="H713" s="35"/>
      <c r="I713" s="35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ht="15.75" customHeight="1">
      <c r="A714" s="116" t="s">
        <v>8</v>
      </c>
      <c r="B714" s="71" t="s">
        <v>9</v>
      </c>
      <c r="C714" s="72"/>
      <c r="D714" s="113" t="s">
        <v>10</v>
      </c>
      <c r="E714" s="115" t="s">
        <v>11</v>
      </c>
      <c r="F714" s="35"/>
      <c r="G714" s="35"/>
      <c r="H714" s="35"/>
      <c r="I714" s="35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ht="13.5" customHeight="1">
      <c r="A715" s="114"/>
      <c r="B715" s="14" t="s">
        <v>12</v>
      </c>
      <c r="C715" s="15" t="s">
        <v>13</v>
      </c>
      <c r="D715" s="114"/>
      <c r="E715" s="114"/>
      <c r="F715" s="35"/>
      <c r="G715" s="35"/>
      <c r="H715" s="35"/>
      <c r="I715" s="35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ht="13.5" customHeight="1">
      <c r="A716" s="51"/>
      <c r="B716" s="86"/>
      <c r="C716" s="95"/>
      <c r="D716" s="86"/>
      <c r="E716" s="60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ht="15.75" customHeight="1">
      <c r="A717" s="16"/>
      <c r="B717" s="25"/>
      <c r="C717" s="68"/>
      <c r="D717" s="86"/>
      <c r="E717" s="60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ht="15.75" customHeight="1">
      <c r="A718" s="29" t="s">
        <v>20</v>
      </c>
      <c r="B718" s="75"/>
      <c r="C718" s="76"/>
      <c r="D718" s="75"/>
      <c r="E718" s="33">
        <f>SUM(E716:E717)</f>
        <v>0</v>
      </c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ht="15.75" customHeight="1">
      <c r="A719" s="77"/>
      <c r="B719" s="78"/>
      <c r="C719" s="79"/>
      <c r="D719" s="78"/>
      <c r="E719" s="7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ht="15.75" customHeight="1">
      <c r="A720" s="107" t="s">
        <v>48</v>
      </c>
      <c r="B720" s="108"/>
      <c r="C720" s="108"/>
      <c r="D720" s="108"/>
      <c r="E720" s="109"/>
      <c r="F720" s="35"/>
      <c r="G720" s="35"/>
      <c r="H720" s="35"/>
      <c r="I720" s="35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ht="15.75" customHeight="1">
      <c r="A721" s="110" t="s">
        <v>603</v>
      </c>
      <c r="B721" s="111"/>
      <c r="C721" s="111"/>
      <c r="D721" s="111"/>
      <c r="E721" s="112"/>
      <c r="F721" s="35"/>
      <c r="G721" s="35"/>
      <c r="H721" s="35"/>
      <c r="I721" s="35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ht="24.75" customHeight="1">
      <c r="A722" s="118" t="s">
        <v>601</v>
      </c>
      <c r="B722" s="119"/>
      <c r="C722" s="8" t="s">
        <v>602</v>
      </c>
      <c r="D722" s="9" t="s">
        <v>594</v>
      </c>
      <c r="E722" s="10" t="s">
        <v>25</v>
      </c>
      <c r="F722" s="35"/>
      <c r="G722" s="35"/>
      <c r="H722" s="35"/>
      <c r="I722" s="35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ht="15.75" customHeight="1">
      <c r="A723" s="116" t="s">
        <v>8</v>
      </c>
      <c r="B723" s="71" t="s">
        <v>9</v>
      </c>
      <c r="C723" s="72"/>
      <c r="D723" s="116" t="s">
        <v>10</v>
      </c>
      <c r="E723" s="115" t="s">
        <v>11</v>
      </c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ht="15.75" customHeight="1">
      <c r="A724" s="114"/>
      <c r="B724" s="14" t="s">
        <v>12</v>
      </c>
      <c r="C724" s="15" t="s">
        <v>13</v>
      </c>
      <c r="D724" s="114"/>
      <c r="E724" s="11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ht="15.75" customHeight="1">
      <c r="A725" s="81"/>
      <c r="B725" s="86"/>
      <c r="C725" s="95"/>
      <c r="D725" s="86"/>
      <c r="E725" s="60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ht="15.75" customHeight="1">
      <c r="A726" s="81"/>
      <c r="B726" s="86"/>
      <c r="C726" s="68"/>
      <c r="D726" s="25"/>
      <c r="E726" s="60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  <c r="AA726" s="73"/>
      <c r="AB726" s="73"/>
      <c r="AC726" s="73"/>
      <c r="AD726" s="73"/>
      <c r="AE726" s="73"/>
      <c r="AF726" s="73"/>
      <c r="AG726" s="73"/>
      <c r="AH726" s="73"/>
      <c r="AI726" s="73"/>
      <c r="AJ726" s="73"/>
      <c r="AK726" s="73"/>
      <c r="AL726" s="73"/>
      <c r="AM726" s="73"/>
      <c r="AN726" s="73"/>
      <c r="AO726" s="73"/>
      <c r="AP726" s="73"/>
      <c r="AQ726" s="73"/>
      <c r="AR726" s="73"/>
      <c r="AS726" s="73"/>
      <c r="AT726" s="73"/>
      <c r="AU726" s="73"/>
      <c r="AV726" s="73"/>
      <c r="AW726" s="73"/>
      <c r="AX726" s="73"/>
    </row>
    <row r="727" spans="1:50" ht="15.75" customHeight="1">
      <c r="A727" s="61" t="s">
        <v>20</v>
      </c>
      <c r="B727" s="62"/>
      <c r="C727" s="63"/>
      <c r="D727" s="64"/>
      <c r="E727" s="33">
        <f>SUM(E725:E726)</f>
        <v>0</v>
      </c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ht="15.75" customHeight="1">
      <c r="A728" s="56"/>
      <c r="B728" s="57"/>
      <c r="C728" s="58"/>
      <c r="D728" s="57"/>
      <c r="E728" s="59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  <c r="AA728" s="73"/>
      <c r="AB728" s="73"/>
      <c r="AC728" s="73"/>
      <c r="AD728" s="73"/>
      <c r="AE728" s="73"/>
      <c r="AF728" s="73"/>
      <c r="AG728" s="73"/>
      <c r="AH728" s="73"/>
      <c r="AI728" s="73"/>
      <c r="AJ728" s="73"/>
      <c r="AK728" s="73"/>
      <c r="AL728" s="73"/>
      <c r="AM728" s="73"/>
      <c r="AN728" s="73"/>
      <c r="AO728" s="73"/>
      <c r="AP728" s="73"/>
      <c r="AQ728" s="73"/>
      <c r="AR728" s="73"/>
      <c r="AS728" s="73"/>
      <c r="AT728" s="73"/>
      <c r="AU728" s="73"/>
      <c r="AV728" s="73"/>
      <c r="AW728" s="73"/>
      <c r="AX728" s="73"/>
    </row>
    <row r="729" spans="1:50" ht="15.75" customHeight="1">
      <c r="A729" s="107" t="s">
        <v>2</v>
      </c>
      <c r="B729" s="108"/>
      <c r="C729" s="108"/>
      <c r="D729" s="108"/>
      <c r="E729" s="109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ht="15.75" customHeight="1">
      <c r="A730" s="117" t="s">
        <v>604</v>
      </c>
      <c r="B730" s="108"/>
      <c r="C730" s="108"/>
      <c r="D730" s="108"/>
      <c r="E730" s="109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ht="28.5" customHeight="1">
      <c r="A731" s="118" t="s">
        <v>605</v>
      </c>
      <c r="B731" s="119"/>
      <c r="C731" s="8" t="s">
        <v>606</v>
      </c>
      <c r="D731" s="9" t="s">
        <v>607</v>
      </c>
      <c r="E731" s="10" t="s">
        <v>25</v>
      </c>
      <c r="F731" s="35"/>
      <c r="G731" s="35"/>
      <c r="H731" s="35"/>
      <c r="I731" s="35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ht="15.75" customHeight="1">
      <c r="A732" s="116" t="s">
        <v>8</v>
      </c>
      <c r="B732" s="71" t="s">
        <v>9</v>
      </c>
      <c r="C732" s="72"/>
      <c r="D732" s="113" t="s">
        <v>10</v>
      </c>
      <c r="E732" s="115" t="s">
        <v>11</v>
      </c>
      <c r="F732" s="35"/>
      <c r="G732" s="35"/>
      <c r="H732" s="35"/>
      <c r="I732" s="35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ht="13.5" customHeight="1">
      <c r="A733" s="114"/>
      <c r="B733" s="14" t="s">
        <v>12</v>
      </c>
      <c r="C733" s="15" t="s">
        <v>13</v>
      </c>
      <c r="D733" s="114"/>
      <c r="E733" s="114"/>
      <c r="F733" s="35"/>
      <c r="G733" s="35"/>
      <c r="H733" s="35"/>
      <c r="I733" s="35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ht="13.5" customHeight="1">
      <c r="A734" s="51"/>
      <c r="B734" s="86"/>
      <c r="C734" s="95"/>
      <c r="D734" s="86"/>
      <c r="E734" s="60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ht="15.75" customHeight="1">
      <c r="A735" s="16"/>
      <c r="B735" s="25"/>
      <c r="C735" s="68"/>
      <c r="D735" s="86"/>
      <c r="E735" s="60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ht="15.75" customHeight="1">
      <c r="A736" s="29" t="s">
        <v>20</v>
      </c>
      <c r="B736" s="75"/>
      <c r="C736" s="76"/>
      <c r="D736" s="75"/>
      <c r="E736" s="33">
        <f>SUM(E734:E735)</f>
        <v>0</v>
      </c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ht="15.75" customHeight="1">
      <c r="A737" s="77"/>
      <c r="B737" s="78"/>
      <c r="C737" s="79"/>
      <c r="D737" s="78"/>
      <c r="E737" s="7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ht="15.75" customHeight="1">
      <c r="A738" s="107" t="s">
        <v>48</v>
      </c>
      <c r="B738" s="108"/>
      <c r="C738" s="108"/>
      <c r="D738" s="108"/>
      <c r="E738" s="109"/>
      <c r="F738" s="35"/>
      <c r="G738" s="35"/>
      <c r="H738" s="35"/>
      <c r="I738" s="35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ht="15.75" customHeight="1">
      <c r="A739" s="110" t="s">
        <v>608</v>
      </c>
      <c r="B739" s="111"/>
      <c r="C739" s="111"/>
      <c r="D739" s="111"/>
      <c r="E739" s="112"/>
      <c r="F739" s="35"/>
      <c r="G739" s="35"/>
      <c r="H739" s="35"/>
      <c r="I739" s="35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ht="26.25" customHeight="1">
      <c r="A740" s="118" t="s">
        <v>605</v>
      </c>
      <c r="B740" s="119"/>
      <c r="C740" s="8" t="s">
        <v>606</v>
      </c>
      <c r="D740" s="9" t="s">
        <v>607</v>
      </c>
      <c r="E740" s="10" t="s">
        <v>25</v>
      </c>
      <c r="F740" s="35"/>
      <c r="G740" s="35"/>
      <c r="H740" s="35"/>
      <c r="I740" s="35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ht="15.75" customHeight="1">
      <c r="A741" s="116" t="s">
        <v>8</v>
      </c>
      <c r="B741" s="71" t="s">
        <v>9</v>
      </c>
      <c r="C741" s="72"/>
      <c r="D741" s="116" t="s">
        <v>10</v>
      </c>
      <c r="E741" s="115" t="s">
        <v>11</v>
      </c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ht="15.75" customHeight="1">
      <c r="A742" s="114"/>
      <c r="B742" s="14" t="s">
        <v>12</v>
      </c>
      <c r="C742" s="15" t="s">
        <v>13</v>
      </c>
      <c r="D742" s="114"/>
      <c r="E742" s="11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ht="15.75" customHeight="1">
      <c r="A743" s="81"/>
      <c r="B743" s="86"/>
      <c r="C743" s="95"/>
      <c r="D743" s="86"/>
      <c r="E743" s="60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ht="15.75" customHeight="1">
      <c r="A744" s="81"/>
      <c r="B744" s="86"/>
      <c r="C744" s="68"/>
      <c r="D744" s="25"/>
      <c r="E744" s="60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  <c r="AA744" s="73"/>
      <c r="AB744" s="73"/>
      <c r="AC744" s="73"/>
      <c r="AD744" s="73"/>
      <c r="AE744" s="73"/>
      <c r="AF744" s="73"/>
      <c r="AG744" s="73"/>
      <c r="AH744" s="73"/>
      <c r="AI744" s="73"/>
      <c r="AJ744" s="73"/>
      <c r="AK744" s="73"/>
      <c r="AL744" s="73"/>
      <c r="AM744" s="73"/>
      <c r="AN744" s="73"/>
      <c r="AO744" s="73"/>
      <c r="AP744" s="73"/>
      <c r="AQ744" s="73"/>
      <c r="AR744" s="73"/>
      <c r="AS744" s="73"/>
      <c r="AT744" s="73"/>
      <c r="AU744" s="73"/>
      <c r="AV744" s="73"/>
      <c r="AW744" s="73"/>
      <c r="AX744" s="73"/>
    </row>
    <row r="745" spans="1:50" ht="15.75" customHeight="1">
      <c r="A745" s="61" t="s">
        <v>20</v>
      </c>
      <c r="B745" s="62"/>
      <c r="C745" s="63"/>
      <c r="D745" s="64"/>
      <c r="E745" s="33">
        <f>SUM(E743:E744)</f>
        <v>0</v>
      </c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ht="15.75" customHeight="1">
      <c r="A746" s="56"/>
      <c r="B746" s="57"/>
      <c r="C746" s="58"/>
      <c r="D746" s="57"/>
      <c r="E746" s="59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  <c r="AA746" s="73"/>
      <c r="AB746" s="73"/>
      <c r="AC746" s="73"/>
      <c r="AD746" s="73"/>
      <c r="AE746" s="73"/>
      <c r="AF746" s="73"/>
      <c r="AG746" s="73"/>
      <c r="AH746" s="73"/>
      <c r="AI746" s="73"/>
      <c r="AJ746" s="73"/>
      <c r="AK746" s="73"/>
      <c r="AL746" s="73"/>
      <c r="AM746" s="73"/>
      <c r="AN746" s="73"/>
      <c r="AO746" s="73"/>
      <c r="AP746" s="73"/>
      <c r="AQ746" s="73"/>
      <c r="AR746" s="73"/>
      <c r="AS746" s="73"/>
      <c r="AT746" s="73"/>
      <c r="AU746" s="73"/>
      <c r="AV746" s="73"/>
      <c r="AW746" s="73"/>
      <c r="AX746" s="73"/>
    </row>
    <row r="747" spans="1:50" ht="15.75" customHeight="1">
      <c r="A747" s="107" t="s">
        <v>48</v>
      </c>
      <c r="B747" s="108"/>
      <c r="C747" s="108"/>
      <c r="D747" s="108"/>
      <c r="E747" s="109"/>
      <c r="F747" s="35"/>
      <c r="G747" s="35"/>
      <c r="H747" s="35"/>
      <c r="I747" s="35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ht="15.75" customHeight="1">
      <c r="A748" s="110" t="s">
        <v>609</v>
      </c>
      <c r="B748" s="111"/>
      <c r="C748" s="111"/>
      <c r="D748" s="111"/>
      <c r="E748" s="112"/>
      <c r="F748" s="35"/>
      <c r="G748" s="35"/>
      <c r="H748" s="35"/>
      <c r="I748" s="35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ht="26.25" customHeight="1">
      <c r="A749" s="118" t="s">
        <v>610</v>
      </c>
      <c r="B749" s="119"/>
      <c r="C749" s="8" t="s">
        <v>611</v>
      </c>
      <c r="D749" s="9" t="s">
        <v>612</v>
      </c>
      <c r="E749" s="10" t="s">
        <v>25</v>
      </c>
      <c r="F749" s="35"/>
      <c r="G749" s="35"/>
      <c r="H749" s="35"/>
      <c r="I749" s="35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ht="15.75" customHeight="1">
      <c r="A750" s="116" t="s">
        <v>8</v>
      </c>
      <c r="B750" s="71" t="s">
        <v>9</v>
      </c>
      <c r="C750" s="72"/>
      <c r="D750" s="116" t="s">
        <v>10</v>
      </c>
      <c r="E750" s="115" t="s">
        <v>11</v>
      </c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ht="15.75" customHeight="1">
      <c r="A751" s="114"/>
      <c r="B751" s="14" t="s">
        <v>12</v>
      </c>
      <c r="C751" s="15" t="s">
        <v>13</v>
      </c>
      <c r="D751" s="114"/>
      <c r="E751" s="11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ht="15.75" customHeight="1">
      <c r="A752" s="81"/>
      <c r="B752" s="86"/>
      <c r="C752" s="68"/>
      <c r="D752" s="25"/>
      <c r="E752" s="60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  <c r="AA752" s="73"/>
      <c r="AB752" s="73"/>
      <c r="AC752" s="73"/>
      <c r="AD752" s="73"/>
      <c r="AE752" s="73"/>
      <c r="AF752" s="73"/>
      <c r="AG752" s="73"/>
      <c r="AH752" s="73"/>
      <c r="AI752" s="73"/>
      <c r="AJ752" s="73"/>
      <c r="AK752" s="73"/>
      <c r="AL752" s="73"/>
      <c r="AM752" s="73"/>
      <c r="AN752" s="73"/>
      <c r="AO752" s="73"/>
      <c r="AP752" s="73"/>
      <c r="AQ752" s="73"/>
      <c r="AR752" s="73"/>
      <c r="AS752" s="73"/>
      <c r="AT752" s="73"/>
      <c r="AU752" s="73"/>
      <c r="AV752" s="73"/>
      <c r="AW752" s="73"/>
      <c r="AX752" s="73"/>
    </row>
    <row r="753" spans="1:50" ht="15.75" customHeight="1">
      <c r="A753" s="61" t="s">
        <v>20</v>
      </c>
      <c r="B753" s="62"/>
      <c r="C753" s="63"/>
      <c r="D753" s="64"/>
      <c r="E753" s="33">
        <f>SUM(E752:E752)</f>
        <v>0</v>
      </c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ht="15.75" customHeight="1">
      <c r="A754" s="56"/>
      <c r="B754" s="57"/>
      <c r="C754" s="58"/>
      <c r="D754" s="57"/>
      <c r="E754" s="59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  <c r="AA754" s="73"/>
      <c r="AB754" s="73"/>
      <c r="AC754" s="73"/>
      <c r="AD754" s="73"/>
      <c r="AE754" s="73"/>
      <c r="AF754" s="73"/>
      <c r="AG754" s="73"/>
      <c r="AH754" s="73"/>
      <c r="AI754" s="73"/>
      <c r="AJ754" s="73"/>
      <c r="AK754" s="73"/>
      <c r="AL754" s="73"/>
      <c r="AM754" s="73"/>
      <c r="AN754" s="73"/>
      <c r="AO754" s="73"/>
      <c r="AP754" s="73"/>
      <c r="AQ754" s="73"/>
      <c r="AR754" s="73"/>
      <c r="AS754" s="73"/>
      <c r="AT754" s="73"/>
      <c r="AU754" s="73"/>
      <c r="AV754" s="73"/>
      <c r="AW754" s="73"/>
      <c r="AX754" s="73"/>
    </row>
    <row r="755" spans="1:50" ht="15.75" customHeight="1">
      <c r="A755" s="107" t="s">
        <v>48</v>
      </c>
      <c r="B755" s="108"/>
      <c r="C755" s="108"/>
      <c r="D755" s="108"/>
      <c r="E755" s="109"/>
      <c r="F755" s="35"/>
      <c r="G755" s="35"/>
      <c r="H755" s="35"/>
      <c r="I755" s="35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ht="15.75" customHeight="1">
      <c r="A756" s="110" t="s">
        <v>613</v>
      </c>
      <c r="B756" s="111"/>
      <c r="C756" s="111"/>
      <c r="D756" s="111"/>
      <c r="E756" s="112"/>
      <c r="F756" s="35"/>
      <c r="G756" s="35"/>
      <c r="H756" s="35"/>
      <c r="I756" s="35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ht="30" customHeight="1">
      <c r="A757" s="118" t="s">
        <v>614</v>
      </c>
      <c r="B757" s="119"/>
      <c r="C757" s="8" t="s">
        <v>615</v>
      </c>
      <c r="D757" s="9" t="s">
        <v>616</v>
      </c>
      <c r="E757" s="10" t="s">
        <v>25</v>
      </c>
      <c r="F757" s="35"/>
      <c r="G757" s="35"/>
      <c r="H757" s="35"/>
      <c r="I757" s="35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ht="15.75" customHeight="1">
      <c r="A758" s="116" t="s">
        <v>8</v>
      </c>
      <c r="B758" s="71" t="s">
        <v>9</v>
      </c>
      <c r="C758" s="72"/>
      <c r="D758" s="116" t="s">
        <v>10</v>
      </c>
      <c r="E758" s="115" t="s">
        <v>11</v>
      </c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ht="15.75" customHeight="1">
      <c r="A759" s="114"/>
      <c r="B759" s="14" t="s">
        <v>12</v>
      </c>
      <c r="C759" s="15" t="s">
        <v>13</v>
      </c>
      <c r="D759" s="114"/>
      <c r="E759" s="11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ht="15.75" customHeight="1">
      <c r="A760" s="81"/>
      <c r="B760" s="86"/>
      <c r="C760" s="95"/>
      <c r="D760" s="86"/>
      <c r="E760" s="60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ht="15.75" customHeight="1">
      <c r="A761" s="81"/>
      <c r="B761" s="86"/>
      <c r="C761" s="68"/>
      <c r="D761" s="25"/>
      <c r="E761" s="60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  <c r="AA761" s="73"/>
      <c r="AB761" s="73"/>
      <c r="AC761" s="73"/>
      <c r="AD761" s="73"/>
      <c r="AE761" s="73"/>
      <c r="AF761" s="73"/>
      <c r="AG761" s="73"/>
      <c r="AH761" s="73"/>
      <c r="AI761" s="73"/>
      <c r="AJ761" s="73"/>
      <c r="AK761" s="73"/>
      <c r="AL761" s="73"/>
      <c r="AM761" s="73"/>
      <c r="AN761" s="73"/>
      <c r="AO761" s="73"/>
      <c r="AP761" s="73"/>
      <c r="AQ761" s="73"/>
      <c r="AR761" s="73"/>
      <c r="AS761" s="73"/>
      <c r="AT761" s="73"/>
      <c r="AU761" s="73"/>
      <c r="AV761" s="73"/>
      <c r="AW761" s="73"/>
      <c r="AX761" s="73"/>
    </row>
    <row r="762" spans="1:50" ht="15.75" customHeight="1">
      <c r="A762" s="61" t="s">
        <v>20</v>
      </c>
      <c r="B762" s="62"/>
      <c r="C762" s="63"/>
      <c r="D762" s="64"/>
      <c r="E762" s="33">
        <f>SUM(E760:E761)</f>
        <v>0</v>
      </c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ht="15.75" customHeight="1">
      <c r="A763" s="56"/>
      <c r="B763" s="57"/>
      <c r="C763" s="58"/>
      <c r="D763" s="57"/>
      <c r="E763" s="59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  <c r="AA763" s="73"/>
      <c r="AB763" s="73"/>
      <c r="AC763" s="73"/>
      <c r="AD763" s="73"/>
      <c r="AE763" s="73"/>
      <c r="AF763" s="73"/>
      <c r="AG763" s="73"/>
      <c r="AH763" s="73"/>
      <c r="AI763" s="73"/>
      <c r="AJ763" s="73"/>
      <c r="AK763" s="73"/>
      <c r="AL763" s="73"/>
      <c r="AM763" s="73"/>
      <c r="AN763" s="73"/>
      <c r="AO763" s="73"/>
      <c r="AP763" s="73"/>
      <c r="AQ763" s="73"/>
      <c r="AR763" s="73"/>
      <c r="AS763" s="73"/>
      <c r="AT763" s="73"/>
      <c r="AU763" s="73"/>
      <c r="AV763" s="73"/>
      <c r="AW763" s="73"/>
      <c r="AX763" s="73"/>
    </row>
    <row r="764" spans="1:50" ht="15.75" customHeight="1">
      <c r="A764" s="107" t="s">
        <v>48</v>
      </c>
      <c r="B764" s="108"/>
      <c r="C764" s="108"/>
      <c r="D764" s="108"/>
      <c r="E764" s="109"/>
      <c r="F764" s="35"/>
      <c r="G764" s="35"/>
      <c r="H764" s="35"/>
      <c r="I764" s="35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ht="15.75" customHeight="1">
      <c r="A765" s="110" t="s">
        <v>617</v>
      </c>
      <c r="B765" s="111"/>
      <c r="C765" s="111"/>
      <c r="D765" s="111"/>
      <c r="E765" s="112"/>
      <c r="F765" s="35"/>
      <c r="G765" s="35"/>
      <c r="H765" s="35"/>
      <c r="I765" s="35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ht="27" customHeight="1">
      <c r="A766" s="118" t="s">
        <v>618</v>
      </c>
      <c r="B766" s="119"/>
      <c r="C766" s="8" t="s">
        <v>619</v>
      </c>
      <c r="D766" s="9" t="s">
        <v>620</v>
      </c>
      <c r="E766" s="10" t="s">
        <v>25</v>
      </c>
      <c r="F766" s="35"/>
      <c r="G766" s="35"/>
      <c r="H766" s="35"/>
      <c r="I766" s="35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ht="15.75" customHeight="1">
      <c r="A767" s="116" t="s">
        <v>8</v>
      </c>
      <c r="B767" s="71" t="s">
        <v>9</v>
      </c>
      <c r="C767" s="72"/>
      <c r="D767" s="116" t="s">
        <v>10</v>
      </c>
      <c r="E767" s="115" t="s">
        <v>11</v>
      </c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ht="15.75" customHeight="1">
      <c r="A768" s="114"/>
      <c r="B768" s="14" t="s">
        <v>12</v>
      </c>
      <c r="C768" s="15" t="s">
        <v>13</v>
      </c>
      <c r="D768" s="114"/>
      <c r="E768" s="11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ht="15.75" customHeight="1">
      <c r="A769" s="81"/>
      <c r="B769" s="86"/>
      <c r="C769" s="95"/>
      <c r="D769" s="86"/>
      <c r="E769" s="60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ht="15.75" customHeight="1">
      <c r="A770" s="81"/>
      <c r="B770" s="86"/>
      <c r="C770" s="68"/>
      <c r="D770" s="25"/>
      <c r="E770" s="60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  <c r="AA770" s="73"/>
      <c r="AB770" s="73"/>
      <c r="AC770" s="73"/>
      <c r="AD770" s="73"/>
      <c r="AE770" s="73"/>
      <c r="AF770" s="73"/>
      <c r="AG770" s="73"/>
      <c r="AH770" s="73"/>
      <c r="AI770" s="73"/>
      <c r="AJ770" s="73"/>
      <c r="AK770" s="73"/>
      <c r="AL770" s="73"/>
      <c r="AM770" s="73"/>
      <c r="AN770" s="73"/>
      <c r="AO770" s="73"/>
      <c r="AP770" s="73"/>
      <c r="AQ770" s="73"/>
      <c r="AR770" s="73"/>
      <c r="AS770" s="73"/>
      <c r="AT770" s="73"/>
      <c r="AU770" s="73"/>
      <c r="AV770" s="73"/>
      <c r="AW770" s="73"/>
      <c r="AX770" s="73"/>
    </row>
    <row r="771" spans="1:50" ht="15.75" customHeight="1">
      <c r="A771" s="61" t="s">
        <v>20</v>
      </c>
      <c r="B771" s="62"/>
      <c r="C771" s="63"/>
      <c r="D771" s="64"/>
      <c r="E771" s="33">
        <f>SUM(E769:E770)</f>
        <v>0</v>
      </c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ht="15.75" customHeight="1">
      <c r="A772" s="56"/>
      <c r="B772" s="57"/>
      <c r="C772" s="58"/>
      <c r="D772" s="57"/>
      <c r="E772" s="59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  <c r="AA772" s="73"/>
      <c r="AB772" s="73"/>
      <c r="AC772" s="73"/>
      <c r="AD772" s="73"/>
      <c r="AE772" s="73"/>
      <c r="AF772" s="73"/>
      <c r="AG772" s="73"/>
      <c r="AH772" s="73"/>
      <c r="AI772" s="73"/>
      <c r="AJ772" s="73"/>
      <c r="AK772" s="73"/>
      <c r="AL772" s="73"/>
      <c r="AM772" s="73"/>
      <c r="AN772" s="73"/>
      <c r="AO772" s="73"/>
      <c r="AP772" s="73"/>
      <c r="AQ772" s="73"/>
      <c r="AR772" s="73"/>
      <c r="AS772" s="73"/>
      <c r="AT772" s="73"/>
      <c r="AU772" s="73"/>
      <c r="AV772" s="73"/>
      <c r="AW772" s="73"/>
      <c r="AX772" s="73"/>
    </row>
    <row r="773" spans="1:50" ht="15.75" customHeight="1">
      <c r="A773" s="107" t="s">
        <v>48</v>
      </c>
      <c r="B773" s="108"/>
      <c r="C773" s="108"/>
      <c r="D773" s="108"/>
      <c r="E773" s="109"/>
      <c r="F773" s="35"/>
      <c r="G773" s="35"/>
      <c r="H773" s="35"/>
      <c r="I773" s="35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ht="15.75" customHeight="1">
      <c r="A774" s="110" t="s">
        <v>621</v>
      </c>
      <c r="B774" s="111"/>
      <c r="C774" s="111"/>
      <c r="D774" s="111"/>
      <c r="E774" s="112"/>
      <c r="F774" s="35"/>
      <c r="G774" s="35"/>
      <c r="H774" s="35"/>
      <c r="I774" s="35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ht="27" customHeight="1">
      <c r="A775" s="118" t="s">
        <v>622</v>
      </c>
      <c r="B775" s="119"/>
      <c r="C775" s="8" t="s">
        <v>623</v>
      </c>
      <c r="D775" s="9" t="s">
        <v>624</v>
      </c>
      <c r="E775" s="10" t="s">
        <v>25</v>
      </c>
      <c r="F775" s="35"/>
      <c r="G775" s="35"/>
      <c r="H775" s="35"/>
      <c r="I775" s="35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ht="15.75" customHeight="1">
      <c r="A776" s="116" t="s">
        <v>8</v>
      </c>
      <c r="B776" s="71" t="s">
        <v>9</v>
      </c>
      <c r="C776" s="72"/>
      <c r="D776" s="116" t="s">
        <v>10</v>
      </c>
      <c r="E776" s="115" t="s">
        <v>11</v>
      </c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ht="15.75" customHeight="1">
      <c r="A777" s="114"/>
      <c r="B777" s="14" t="s">
        <v>12</v>
      </c>
      <c r="C777" s="15" t="s">
        <v>13</v>
      </c>
      <c r="D777" s="114"/>
      <c r="E777" s="11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ht="15.75" customHeight="1">
      <c r="A778" s="81"/>
      <c r="B778" s="86"/>
      <c r="C778" s="95"/>
      <c r="D778" s="86"/>
      <c r="E778" s="60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ht="15.75" customHeight="1">
      <c r="A779" s="81"/>
      <c r="B779" s="86"/>
      <c r="C779" s="68"/>
      <c r="D779" s="25"/>
      <c r="E779" s="60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  <c r="AA779" s="73"/>
      <c r="AB779" s="73"/>
      <c r="AC779" s="73"/>
      <c r="AD779" s="73"/>
      <c r="AE779" s="73"/>
      <c r="AF779" s="73"/>
      <c r="AG779" s="73"/>
      <c r="AH779" s="73"/>
      <c r="AI779" s="73"/>
      <c r="AJ779" s="73"/>
      <c r="AK779" s="73"/>
      <c r="AL779" s="73"/>
      <c r="AM779" s="73"/>
      <c r="AN779" s="73"/>
      <c r="AO779" s="73"/>
      <c r="AP779" s="73"/>
      <c r="AQ779" s="73"/>
      <c r="AR779" s="73"/>
      <c r="AS779" s="73"/>
      <c r="AT779" s="73"/>
      <c r="AU779" s="73"/>
      <c r="AV779" s="73"/>
      <c r="AW779" s="73"/>
      <c r="AX779" s="73"/>
    </row>
    <row r="780" spans="1:50" ht="15.75" customHeight="1">
      <c r="A780" s="61" t="s">
        <v>20</v>
      </c>
      <c r="B780" s="62"/>
      <c r="C780" s="63"/>
      <c r="D780" s="64"/>
      <c r="E780" s="33">
        <f>SUM(E778:E779)</f>
        <v>0</v>
      </c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ht="15.75" customHeight="1">
      <c r="A781" s="56"/>
      <c r="B781" s="57"/>
      <c r="C781" s="58"/>
      <c r="D781" s="57"/>
      <c r="E781" s="59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  <c r="AA781" s="73"/>
      <c r="AB781" s="73"/>
      <c r="AC781" s="73"/>
      <c r="AD781" s="73"/>
      <c r="AE781" s="73"/>
      <c r="AF781" s="73"/>
      <c r="AG781" s="73"/>
      <c r="AH781" s="73"/>
      <c r="AI781" s="73"/>
      <c r="AJ781" s="73"/>
      <c r="AK781" s="73"/>
      <c r="AL781" s="73"/>
      <c r="AM781" s="73"/>
      <c r="AN781" s="73"/>
      <c r="AO781" s="73"/>
      <c r="AP781" s="73"/>
      <c r="AQ781" s="73"/>
      <c r="AR781" s="73"/>
      <c r="AS781" s="73"/>
      <c r="AT781" s="73"/>
      <c r="AU781" s="73"/>
      <c r="AV781" s="73"/>
      <c r="AW781" s="73"/>
      <c r="AX781" s="73"/>
    </row>
    <row r="782" spans="1:50" ht="15.75" customHeight="1">
      <c r="A782" s="97"/>
      <c r="B782" s="98"/>
      <c r="C782" s="99"/>
      <c r="D782" s="98"/>
      <c r="E782" s="100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ht="15.75" customHeight="1">
      <c r="A783" s="101" t="s">
        <v>625</v>
      </c>
      <c r="B783" s="98"/>
      <c r="C783" s="99"/>
      <c r="D783" s="98"/>
      <c r="E783" s="100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ht="15.75" customHeight="1">
      <c r="A784" s="101" t="s">
        <v>626</v>
      </c>
      <c r="B784" s="98"/>
      <c r="C784" s="99"/>
      <c r="D784" s="98"/>
      <c r="E784" s="100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ht="15.75" customHeight="1">
      <c r="A785" s="97"/>
      <c r="B785" s="98"/>
      <c r="C785" s="99"/>
      <c r="D785" s="98"/>
      <c r="E785" s="100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ht="15.75" customHeight="1">
      <c r="A786" s="97"/>
      <c r="B786" s="98"/>
      <c r="C786" s="99"/>
      <c r="D786" s="98"/>
      <c r="E786" s="100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ht="15.75" customHeight="1">
      <c r="A787" s="97"/>
      <c r="B787" s="98"/>
      <c r="C787" s="99"/>
      <c r="D787" s="98"/>
      <c r="E787" s="100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ht="15.75" customHeight="1">
      <c r="A788" s="97"/>
      <c r="B788" s="98"/>
      <c r="C788" s="99"/>
      <c r="D788" s="98"/>
      <c r="E788" s="100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ht="15.75" customHeight="1">
      <c r="A789" s="97"/>
      <c r="B789" s="98"/>
      <c r="C789" s="99"/>
      <c r="D789" s="98"/>
      <c r="E789" s="100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ht="15.75" customHeight="1">
      <c r="A790" s="97"/>
      <c r="B790" s="98"/>
      <c r="C790" s="99"/>
      <c r="D790" s="98"/>
      <c r="E790" s="100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ht="15.75" customHeight="1">
      <c r="A791" s="97"/>
      <c r="B791" s="98"/>
      <c r="C791" s="99"/>
      <c r="D791" s="98"/>
      <c r="E791" s="100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ht="15.75" customHeight="1">
      <c r="A792" s="97"/>
      <c r="B792" s="98"/>
      <c r="C792" s="99"/>
      <c r="D792" s="98"/>
      <c r="E792" s="100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ht="15.75" customHeight="1">
      <c r="A793" s="97"/>
      <c r="B793" s="98"/>
      <c r="C793" s="99"/>
      <c r="D793" s="98"/>
      <c r="E793" s="100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ht="15.75" customHeight="1">
      <c r="A794" s="97"/>
      <c r="B794" s="98"/>
      <c r="C794" s="99"/>
      <c r="D794" s="98"/>
      <c r="E794" s="100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ht="15.75" customHeight="1">
      <c r="A795" s="97"/>
      <c r="B795" s="98"/>
      <c r="C795" s="99"/>
      <c r="D795" s="98"/>
      <c r="E795" s="100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ht="15.75" customHeight="1">
      <c r="A796" s="97"/>
      <c r="B796" s="98"/>
      <c r="C796" s="99"/>
      <c r="D796" s="98"/>
      <c r="E796" s="100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ht="15.75" customHeight="1">
      <c r="A797" s="97"/>
      <c r="B797" s="98"/>
      <c r="C797" s="99"/>
      <c r="D797" s="98"/>
      <c r="E797" s="100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ht="15.75" customHeight="1">
      <c r="A798" s="97"/>
      <c r="B798" s="98"/>
      <c r="C798" s="99"/>
      <c r="D798" s="98"/>
      <c r="E798" s="100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ht="15.75" customHeight="1">
      <c r="A799" s="97"/>
      <c r="B799" s="98"/>
      <c r="C799" s="99"/>
      <c r="D799" s="98"/>
      <c r="E799" s="100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ht="15.75" customHeight="1">
      <c r="A800" s="97"/>
      <c r="B800" s="98"/>
      <c r="C800" s="99"/>
      <c r="D800" s="98"/>
      <c r="E800" s="100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ht="15.75" customHeight="1">
      <c r="A801" s="97"/>
      <c r="B801" s="98"/>
      <c r="C801" s="99"/>
      <c r="D801" s="98"/>
      <c r="E801" s="100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ht="15.75" customHeight="1">
      <c r="A802" s="97"/>
      <c r="B802" s="98"/>
      <c r="C802" s="99"/>
      <c r="D802" s="98"/>
      <c r="E802" s="100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ht="15.75" customHeight="1">
      <c r="A803" s="97"/>
      <c r="B803" s="98"/>
      <c r="C803" s="99"/>
      <c r="D803" s="98"/>
      <c r="E803" s="100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ht="15.75" customHeight="1">
      <c r="A804" s="97"/>
      <c r="B804" s="98"/>
      <c r="C804" s="99"/>
      <c r="D804" s="98"/>
      <c r="E804" s="100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ht="15.75" customHeight="1">
      <c r="A805" s="97"/>
      <c r="B805" s="98"/>
      <c r="C805" s="99"/>
      <c r="D805" s="98"/>
      <c r="E805" s="100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ht="15.75" customHeight="1">
      <c r="A806" s="97"/>
      <c r="B806" s="98"/>
      <c r="C806" s="99"/>
      <c r="D806" s="98"/>
      <c r="E806" s="100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ht="15.75" customHeight="1">
      <c r="A807" s="97"/>
      <c r="B807" s="98"/>
      <c r="C807" s="99"/>
      <c r="D807" s="98"/>
      <c r="E807" s="100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ht="15.75" customHeight="1">
      <c r="A808" s="97"/>
      <c r="B808" s="98"/>
      <c r="C808" s="99"/>
      <c r="D808" s="98"/>
      <c r="E808" s="100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ht="15.75" customHeight="1">
      <c r="A809" s="97"/>
      <c r="B809" s="98"/>
      <c r="C809" s="99"/>
      <c r="D809" s="98"/>
      <c r="E809" s="100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ht="15.75" customHeight="1">
      <c r="A810" s="97"/>
      <c r="B810" s="98"/>
      <c r="C810" s="99"/>
      <c r="D810" s="98"/>
      <c r="E810" s="100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ht="15.75" customHeight="1">
      <c r="A811" s="97"/>
      <c r="B811" s="98"/>
      <c r="C811" s="99"/>
      <c r="D811" s="98"/>
      <c r="E811" s="100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ht="15.75" customHeight="1">
      <c r="A812" s="97"/>
      <c r="B812" s="98"/>
      <c r="C812" s="99"/>
      <c r="D812" s="98"/>
      <c r="E812" s="100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ht="15.75" customHeight="1">
      <c r="A813" s="97"/>
      <c r="B813" s="98"/>
      <c r="C813" s="99"/>
      <c r="D813" s="98"/>
      <c r="E813" s="100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ht="15.75" customHeight="1">
      <c r="A814" s="97"/>
      <c r="B814" s="98"/>
      <c r="C814" s="99"/>
      <c r="D814" s="98"/>
      <c r="E814" s="100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ht="15.75" customHeight="1">
      <c r="A815" s="97"/>
      <c r="B815" s="98"/>
      <c r="C815" s="99"/>
      <c r="D815" s="98"/>
      <c r="E815" s="100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ht="15.75" customHeight="1">
      <c r="A816" s="97"/>
      <c r="B816" s="98"/>
      <c r="C816" s="99"/>
      <c r="D816" s="98"/>
      <c r="E816" s="100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ht="15.75" customHeight="1">
      <c r="A817" s="97"/>
      <c r="B817" s="98"/>
      <c r="C817" s="99"/>
      <c r="D817" s="98"/>
      <c r="E817" s="100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ht="15.75" customHeight="1">
      <c r="A818" s="97"/>
      <c r="B818" s="98"/>
      <c r="C818" s="99"/>
      <c r="D818" s="98"/>
      <c r="E818" s="100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ht="15.75" customHeight="1">
      <c r="A819" s="97"/>
      <c r="B819" s="98"/>
      <c r="C819" s="99"/>
      <c r="D819" s="98"/>
      <c r="E819" s="100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ht="15.75" customHeight="1">
      <c r="A820" s="97"/>
      <c r="B820" s="98"/>
      <c r="C820" s="99"/>
      <c r="D820" s="98"/>
      <c r="E820" s="100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ht="15.75" customHeight="1">
      <c r="A821" s="97"/>
      <c r="B821" s="98"/>
      <c r="C821" s="99"/>
      <c r="D821" s="98"/>
      <c r="E821" s="100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ht="15.75" customHeight="1">
      <c r="A822" s="97"/>
      <c r="B822" s="98"/>
      <c r="C822" s="99"/>
      <c r="D822" s="98"/>
      <c r="E822" s="100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ht="15.75" customHeight="1">
      <c r="A823" s="97"/>
      <c r="B823" s="98"/>
      <c r="C823" s="99"/>
      <c r="D823" s="98"/>
      <c r="E823" s="100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ht="15.75" customHeight="1">
      <c r="A824" s="97"/>
      <c r="B824" s="98"/>
      <c r="C824" s="99"/>
      <c r="D824" s="98"/>
      <c r="E824" s="100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ht="15.75" customHeight="1">
      <c r="A825" s="97"/>
      <c r="B825" s="98"/>
      <c r="C825" s="99"/>
      <c r="D825" s="98"/>
      <c r="E825" s="100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ht="15.75" customHeight="1">
      <c r="A826" s="97"/>
      <c r="B826" s="98"/>
      <c r="C826" s="99"/>
      <c r="D826" s="98"/>
      <c r="E826" s="100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ht="15.75" customHeight="1">
      <c r="A827" s="97"/>
      <c r="B827" s="98"/>
      <c r="C827" s="99"/>
      <c r="D827" s="98"/>
      <c r="E827" s="100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ht="15.75" customHeight="1">
      <c r="A828" s="97"/>
      <c r="B828" s="98"/>
      <c r="C828" s="99"/>
      <c r="D828" s="98"/>
      <c r="E828" s="100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ht="15.75" customHeight="1">
      <c r="A829" s="97"/>
      <c r="B829" s="98"/>
      <c r="C829" s="99"/>
      <c r="D829" s="98"/>
      <c r="E829" s="100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ht="15.75" customHeight="1">
      <c r="A830" s="97"/>
      <c r="B830" s="98"/>
      <c r="C830" s="99"/>
      <c r="D830" s="98"/>
      <c r="E830" s="100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ht="15.75" customHeight="1">
      <c r="A831" s="97"/>
      <c r="B831" s="98"/>
      <c r="C831" s="99"/>
      <c r="D831" s="98"/>
      <c r="E831" s="100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ht="15.75" customHeight="1">
      <c r="A832" s="97"/>
      <c r="B832" s="98"/>
      <c r="C832" s="99"/>
      <c r="D832" s="98"/>
      <c r="E832" s="100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ht="15.75" customHeight="1">
      <c r="A833" s="97"/>
      <c r="B833" s="98"/>
      <c r="C833" s="99"/>
      <c r="D833" s="98"/>
      <c r="E833" s="100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ht="15.75" customHeight="1">
      <c r="A834" s="97"/>
      <c r="B834" s="98"/>
      <c r="C834" s="99"/>
      <c r="D834" s="98"/>
      <c r="E834" s="100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ht="15.75" customHeight="1">
      <c r="A835" s="97"/>
      <c r="B835" s="98"/>
      <c r="C835" s="99"/>
      <c r="D835" s="98"/>
      <c r="E835" s="100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ht="15.75" customHeight="1">
      <c r="A836" s="97"/>
      <c r="B836" s="98"/>
      <c r="C836" s="99"/>
      <c r="D836" s="98"/>
      <c r="E836" s="100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ht="15.75" customHeight="1">
      <c r="A837" s="97"/>
      <c r="B837" s="98"/>
      <c r="C837" s="99"/>
      <c r="D837" s="98"/>
      <c r="E837" s="100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ht="15.75" customHeight="1">
      <c r="A838" s="97"/>
      <c r="B838" s="98"/>
      <c r="C838" s="99"/>
      <c r="D838" s="98"/>
      <c r="E838" s="100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ht="15.75" customHeight="1">
      <c r="A839" s="97"/>
      <c r="B839" s="98"/>
      <c r="C839" s="99"/>
      <c r="D839" s="98"/>
      <c r="E839" s="100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ht="15.75" customHeight="1">
      <c r="A840" s="97"/>
      <c r="B840" s="98"/>
      <c r="C840" s="99"/>
      <c r="D840" s="98"/>
      <c r="E840" s="100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ht="15.75" customHeight="1">
      <c r="A841" s="97"/>
      <c r="B841" s="98"/>
      <c r="C841" s="99"/>
      <c r="D841" s="98"/>
      <c r="E841" s="100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ht="15.75" customHeight="1">
      <c r="A842" s="97"/>
      <c r="B842" s="98"/>
      <c r="C842" s="99"/>
      <c r="D842" s="98"/>
      <c r="E842" s="100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ht="15.75" customHeight="1">
      <c r="A843" s="97"/>
      <c r="B843" s="98"/>
      <c r="C843" s="99"/>
      <c r="D843" s="98"/>
      <c r="E843" s="100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ht="15.75" customHeight="1">
      <c r="A844" s="97"/>
      <c r="B844" s="98"/>
      <c r="C844" s="99"/>
      <c r="D844" s="98"/>
      <c r="E844" s="100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ht="15.75" customHeight="1">
      <c r="A845" s="97"/>
      <c r="B845" s="98"/>
      <c r="C845" s="99"/>
      <c r="D845" s="98"/>
      <c r="E845" s="100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ht="15.75" customHeight="1">
      <c r="A846" s="97"/>
      <c r="B846" s="98"/>
      <c r="C846" s="99"/>
      <c r="D846" s="98"/>
      <c r="E846" s="100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ht="15.75" customHeight="1">
      <c r="A847" s="97"/>
      <c r="B847" s="98"/>
      <c r="C847" s="99"/>
      <c r="D847" s="98"/>
      <c r="E847" s="100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ht="15.75" customHeight="1">
      <c r="A848" s="97"/>
      <c r="B848" s="98"/>
      <c r="C848" s="99"/>
      <c r="D848" s="98"/>
      <c r="E848" s="100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ht="15.75" customHeight="1">
      <c r="A849" s="97"/>
      <c r="B849" s="98"/>
      <c r="C849" s="99"/>
      <c r="D849" s="98"/>
      <c r="E849" s="100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ht="15.75" customHeight="1">
      <c r="A850" s="97"/>
      <c r="B850" s="98"/>
      <c r="C850" s="99"/>
      <c r="D850" s="98"/>
      <c r="E850" s="100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ht="15.75" customHeight="1">
      <c r="A851" s="97"/>
      <c r="B851" s="98"/>
      <c r="C851" s="99"/>
      <c r="D851" s="98"/>
      <c r="E851" s="100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ht="15.75" customHeight="1">
      <c r="A852" s="97"/>
      <c r="B852" s="98"/>
      <c r="C852" s="99"/>
      <c r="D852" s="98"/>
      <c r="E852" s="100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ht="15.75" customHeight="1">
      <c r="A853" s="97"/>
      <c r="B853" s="98"/>
      <c r="C853" s="99"/>
      <c r="D853" s="98"/>
      <c r="E853" s="100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ht="15.75" customHeight="1">
      <c r="A854" s="97"/>
      <c r="B854" s="98"/>
      <c r="C854" s="99"/>
      <c r="D854" s="98"/>
      <c r="E854" s="100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ht="15.75" customHeight="1">
      <c r="A855" s="97"/>
      <c r="B855" s="98"/>
      <c r="C855" s="99"/>
      <c r="D855" s="98"/>
      <c r="E855" s="100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ht="15.75" customHeight="1">
      <c r="A856" s="97"/>
      <c r="B856" s="98"/>
      <c r="C856" s="99"/>
      <c r="D856" s="98"/>
      <c r="E856" s="100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ht="15.75" customHeight="1">
      <c r="A857" s="97"/>
      <c r="B857" s="98"/>
      <c r="C857" s="99"/>
      <c r="D857" s="98"/>
      <c r="E857" s="100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ht="15.75" customHeight="1">
      <c r="A858" s="97"/>
      <c r="B858" s="98"/>
      <c r="C858" s="99"/>
      <c r="D858" s="98"/>
      <c r="E858" s="100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ht="15.75" customHeight="1">
      <c r="A859" s="97"/>
      <c r="B859" s="98"/>
      <c r="C859" s="99"/>
      <c r="D859" s="98"/>
      <c r="E859" s="100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ht="15.75" customHeight="1">
      <c r="A860" s="97"/>
      <c r="B860" s="98"/>
      <c r="C860" s="99"/>
      <c r="D860" s="98"/>
      <c r="E860" s="100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ht="15.75" customHeight="1">
      <c r="A861" s="97"/>
      <c r="B861" s="98"/>
      <c r="C861" s="99"/>
      <c r="D861" s="98"/>
      <c r="E861" s="100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ht="15.75" customHeight="1">
      <c r="A862" s="97"/>
      <c r="B862" s="98"/>
      <c r="C862" s="99"/>
      <c r="D862" s="98"/>
      <c r="E862" s="100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ht="15.75" customHeight="1">
      <c r="A863" s="97"/>
      <c r="B863" s="98"/>
      <c r="C863" s="99"/>
      <c r="D863" s="98"/>
      <c r="E863" s="100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ht="15.75" customHeight="1">
      <c r="A864" s="97"/>
      <c r="B864" s="98"/>
      <c r="C864" s="99"/>
      <c r="D864" s="98"/>
      <c r="E864" s="100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ht="15.75" customHeight="1">
      <c r="A865" s="97"/>
      <c r="B865" s="98"/>
      <c r="C865" s="99"/>
      <c r="D865" s="98"/>
      <c r="E865" s="100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ht="15.75" customHeight="1">
      <c r="A866" s="97"/>
      <c r="B866" s="98"/>
      <c r="C866" s="99"/>
      <c r="D866" s="98"/>
      <c r="E866" s="100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ht="15.75" customHeight="1">
      <c r="A867" s="97"/>
      <c r="B867" s="98"/>
      <c r="C867" s="99"/>
      <c r="D867" s="98"/>
      <c r="E867" s="100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ht="15.75" customHeight="1">
      <c r="A868" s="97"/>
      <c r="B868" s="98"/>
      <c r="C868" s="99"/>
      <c r="D868" s="98"/>
      <c r="E868" s="100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ht="15.75" customHeight="1">
      <c r="A869" s="97"/>
      <c r="B869" s="98"/>
      <c r="C869" s="99"/>
      <c r="D869" s="98"/>
      <c r="E869" s="100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ht="15.75" customHeight="1">
      <c r="A870" s="97"/>
      <c r="B870" s="98"/>
      <c r="C870" s="99"/>
      <c r="D870" s="98"/>
      <c r="E870" s="100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ht="15.75" customHeight="1">
      <c r="A871" s="97"/>
      <c r="B871" s="98"/>
      <c r="C871" s="99"/>
      <c r="D871" s="98"/>
      <c r="E871" s="100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ht="15.75" customHeight="1">
      <c r="A872" s="97"/>
      <c r="B872" s="98"/>
      <c r="C872" s="99"/>
      <c r="D872" s="98"/>
      <c r="E872" s="100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ht="15.75" customHeight="1">
      <c r="A873" s="97"/>
      <c r="B873" s="98"/>
      <c r="C873" s="99"/>
      <c r="D873" s="98"/>
      <c r="E873" s="100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ht="15.75" customHeight="1">
      <c r="A874" s="97"/>
      <c r="B874" s="98"/>
      <c r="C874" s="99"/>
      <c r="D874" s="98"/>
      <c r="E874" s="100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ht="15.75" customHeight="1">
      <c r="A875" s="97"/>
      <c r="B875" s="98"/>
      <c r="C875" s="99"/>
      <c r="D875" s="98"/>
      <c r="E875" s="100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ht="15.75" customHeight="1">
      <c r="A876" s="97"/>
      <c r="B876" s="98"/>
      <c r="C876" s="99"/>
      <c r="D876" s="98"/>
      <c r="E876" s="100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ht="15.75" customHeight="1">
      <c r="A877" s="97"/>
      <c r="B877" s="98"/>
      <c r="C877" s="99"/>
      <c r="D877" s="98"/>
      <c r="E877" s="100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ht="15.75" customHeight="1">
      <c r="A878" s="97"/>
      <c r="B878" s="98"/>
      <c r="C878" s="99"/>
      <c r="D878" s="98"/>
      <c r="E878" s="100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ht="15.75" customHeight="1">
      <c r="A879" s="97"/>
      <c r="B879" s="98"/>
      <c r="C879" s="99"/>
      <c r="D879" s="98"/>
      <c r="E879" s="100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ht="15.75" customHeight="1">
      <c r="A880" s="97"/>
      <c r="B880" s="98"/>
      <c r="C880" s="99"/>
      <c r="D880" s="98"/>
      <c r="E880" s="100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ht="15.75" customHeight="1">
      <c r="A881" s="97"/>
      <c r="B881" s="98"/>
      <c r="C881" s="99"/>
      <c r="D881" s="98"/>
      <c r="E881" s="100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ht="15.75" customHeight="1">
      <c r="A882" s="97"/>
      <c r="B882" s="98"/>
      <c r="C882" s="99"/>
      <c r="D882" s="98"/>
      <c r="E882" s="100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ht="15.75" customHeight="1">
      <c r="A883" s="97"/>
      <c r="B883" s="98"/>
      <c r="C883" s="99"/>
      <c r="D883" s="98"/>
      <c r="E883" s="100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ht="15.75" customHeight="1">
      <c r="A884" s="97"/>
      <c r="B884" s="98"/>
      <c r="C884" s="99"/>
      <c r="D884" s="98"/>
      <c r="E884" s="100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ht="15.75" customHeight="1">
      <c r="A885" s="97"/>
      <c r="B885" s="98"/>
      <c r="C885" s="99"/>
      <c r="D885" s="98"/>
      <c r="E885" s="100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ht="15.75" customHeight="1">
      <c r="A886" s="97"/>
      <c r="B886" s="98"/>
      <c r="C886" s="99"/>
      <c r="D886" s="98"/>
      <c r="E886" s="100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ht="15.75" customHeight="1">
      <c r="A887" s="97"/>
      <c r="B887" s="98"/>
      <c r="C887" s="99"/>
      <c r="D887" s="98"/>
      <c r="E887" s="100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ht="15.75" customHeight="1">
      <c r="A888" s="97"/>
      <c r="B888" s="98"/>
      <c r="C888" s="99"/>
      <c r="D888" s="98"/>
      <c r="E888" s="100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ht="15.75" customHeight="1">
      <c r="A889" s="97"/>
      <c r="B889" s="98"/>
      <c r="C889" s="99"/>
      <c r="D889" s="98"/>
      <c r="E889" s="100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ht="15.75" customHeight="1">
      <c r="A890" s="97"/>
      <c r="B890" s="98"/>
      <c r="C890" s="99"/>
      <c r="D890" s="98"/>
      <c r="E890" s="100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ht="15.75" customHeight="1">
      <c r="A891" s="97"/>
      <c r="B891" s="98"/>
      <c r="C891" s="99"/>
      <c r="D891" s="98"/>
      <c r="E891" s="100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ht="15.75" customHeight="1">
      <c r="A892" s="97"/>
      <c r="B892" s="98"/>
      <c r="C892" s="99"/>
      <c r="D892" s="98"/>
      <c r="E892" s="100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ht="15.75" customHeight="1">
      <c r="A893" s="97"/>
      <c r="B893" s="98"/>
      <c r="C893" s="99"/>
      <c r="D893" s="98"/>
      <c r="E893" s="100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ht="15.75" customHeight="1">
      <c r="A894" s="97"/>
      <c r="B894" s="98"/>
      <c r="C894" s="99"/>
      <c r="D894" s="98"/>
      <c r="E894" s="100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ht="15.75" customHeight="1">
      <c r="A895" s="97"/>
      <c r="B895" s="98"/>
      <c r="C895" s="99"/>
      <c r="D895" s="98"/>
      <c r="E895" s="100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ht="15.75" customHeight="1">
      <c r="A896" s="97"/>
      <c r="B896" s="98"/>
      <c r="C896" s="99"/>
      <c r="D896" s="98"/>
      <c r="E896" s="100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ht="15.75" customHeight="1">
      <c r="A897" s="97"/>
      <c r="B897" s="98"/>
      <c r="C897" s="99"/>
      <c r="D897" s="98"/>
      <c r="E897" s="100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ht="15.75" customHeight="1">
      <c r="A898" s="97"/>
      <c r="B898" s="98"/>
      <c r="C898" s="99"/>
      <c r="D898" s="98"/>
      <c r="E898" s="100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ht="15.75" customHeight="1">
      <c r="A899" s="97"/>
      <c r="B899" s="98"/>
      <c r="C899" s="99"/>
      <c r="D899" s="98"/>
      <c r="E899" s="100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ht="15.75" customHeight="1">
      <c r="A900" s="97"/>
      <c r="B900" s="98"/>
      <c r="C900" s="99"/>
      <c r="D900" s="98"/>
      <c r="E900" s="100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ht="15.75" customHeight="1">
      <c r="A901" s="97"/>
      <c r="B901" s="98"/>
      <c r="C901" s="99"/>
      <c r="D901" s="98"/>
      <c r="E901" s="100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ht="15.75" customHeight="1">
      <c r="A902" s="97"/>
      <c r="B902" s="98"/>
      <c r="C902" s="99"/>
      <c r="D902" s="98"/>
      <c r="E902" s="100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ht="15.75" customHeight="1">
      <c r="A903" s="97"/>
      <c r="B903" s="98"/>
      <c r="C903" s="99"/>
      <c r="D903" s="98"/>
      <c r="E903" s="100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ht="15.75" customHeight="1">
      <c r="A904" s="97"/>
      <c r="B904" s="98"/>
      <c r="C904" s="99"/>
      <c r="D904" s="98"/>
      <c r="E904" s="100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ht="15.75" customHeight="1">
      <c r="A905" s="97"/>
      <c r="B905" s="98"/>
      <c r="C905" s="99"/>
      <c r="D905" s="98"/>
      <c r="E905" s="100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ht="15.75" customHeight="1">
      <c r="A906" s="97"/>
      <c r="B906" s="98"/>
      <c r="C906" s="99"/>
      <c r="D906" s="98"/>
      <c r="E906" s="100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ht="15.75" customHeight="1">
      <c r="A907" s="97"/>
      <c r="B907" s="98"/>
      <c r="C907" s="99"/>
      <c r="D907" s="98"/>
      <c r="E907" s="100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ht="15.75" customHeight="1">
      <c r="A908" s="97"/>
      <c r="B908" s="98"/>
      <c r="C908" s="99"/>
      <c r="D908" s="98"/>
      <c r="E908" s="100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ht="15.75" customHeight="1">
      <c r="A909" s="97"/>
      <c r="B909" s="98"/>
      <c r="C909" s="99"/>
      <c r="D909" s="98"/>
      <c r="E909" s="100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ht="15.75" customHeight="1">
      <c r="A910" s="97"/>
      <c r="B910" s="98"/>
      <c r="C910" s="99"/>
      <c r="D910" s="98"/>
      <c r="E910" s="100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ht="15.75" customHeight="1">
      <c r="A911" s="97"/>
      <c r="B911" s="98"/>
      <c r="C911" s="99"/>
      <c r="D911" s="98"/>
      <c r="E911" s="100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ht="15.75" customHeight="1">
      <c r="A912" s="97"/>
      <c r="B912" s="98"/>
      <c r="C912" s="99"/>
      <c r="D912" s="98"/>
      <c r="E912" s="100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ht="15.75" customHeight="1">
      <c r="A913" s="97"/>
      <c r="B913" s="98"/>
      <c r="C913" s="99"/>
      <c r="D913" s="98"/>
      <c r="E913" s="100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ht="15.75" customHeight="1">
      <c r="A914" s="97"/>
      <c r="B914" s="98"/>
      <c r="C914" s="99"/>
      <c r="D914" s="98"/>
      <c r="E914" s="100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ht="15.75" customHeight="1">
      <c r="A915" s="97"/>
      <c r="B915" s="98"/>
      <c r="C915" s="99"/>
      <c r="D915" s="98"/>
      <c r="E915" s="100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ht="15.75" customHeight="1">
      <c r="A916" s="97"/>
      <c r="B916" s="98"/>
      <c r="C916" s="99"/>
      <c r="D916" s="98"/>
      <c r="E916" s="100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ht="15.75" customHeight="1">
      <c r="A917" s="97"/>
      <c r="B917" s="98"/>
      <c r="C917" s="99"/>
      <c r="D917" s="98"/>
      <c r="E917" s="100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ht="15.75" customHeight="1">
      <c r="A918" s="97"/>
      <c r="B918" s="98"/>
      <c r="C918" s="99"/>
      <c r="D918" s="98"/>
      <c r="E918" s="100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ht="15.75" customHeight="1">
      <c r="A919" s="97"/>
      <c r="B919" s="98"/>
      <c r="C919" s="99"/>
      <c r="D919" s="98"/>
      <c r="E919" s="100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ht="15.75" customHeight="1">
      <c r="A920" s="97"/>
      <c r="B920" s="98"/>
      <c r="C920" s="99"/>
      <c r="D920" s="98"/>
      <c r="E920" s="100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ht="15.75" customHeight="1">
      <c r="A921" s="97"/>
      <c r="B921" s="98"/>
      <c r="C921" s="99"/>
      <c r="D921" s="98"/>
      <c r="E921" s="100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ht="15.75" customHeight="1">
      <c r="A922" s="97"/>
      <c r="B922" s="98"/>
      <c r="C922" s="99"/>
      <c r="D922" s="98"/>
      <c r="E922" s="100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ht="15.75" customHeight="1">
      <c r="A923" s="97"/>
      <c r="B923" s="98"/>
      <c r="C923" s="99"/>
      <c r="D923" s="98"/>
      <c r="E923" s="100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ht="15.75" customHeight="1">
      <c r="A924" s="97"/>
      <c r="B924" s="98"/>
      <c r="C924" s="99"/>
      <c r="D924" s="98"/>
      <c r="E924" s="100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ht="15.75" customHeight="1">
      <c r="A925" s="97"/>
      <c r="B925" s="98"/>
      <c r="C925" s="99"/>
      <c r="D925" s="98"/>
      <c r="E925" s="100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ht="15.75" customHeight="1">
      <c r="A926" s="97"/>
      <c r="B926" s="98"/>
      <c r="C926" s="99"/>
      <c r="D926" s="98"/>
      <c r="E926" s="100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ht="15.75" customHeight="1">
      <c r="A927" s="97"/>
      <c r="B927" s="98"/>
      <c r="C927" s="99"/>
      <c r="D927" s="98"/>
      <c r="E927" s="100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ht="15.75" customHeight="1">
      <c r="A928" s="97"/>
      <c r="B928" s="98"/>
      <c r="C928" s="99"/>
      <c r="D928" s="98"/>
      <c r="E928" s="100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ht="15.75" customHeight="1">
      <c r="A929" s="97"/>
      <c r="B929" s="98"/>
      <c r="C929" s="99"/>
      <c r="D929" s="98"/>
      <c r="E929" s="100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ht="15.75" customHeight="1">
      <c r="A930" s="97"/>
      <c r="B930" s="98"/>
      <c r="C930" s="99"/>
      <c r="D930" s="98"/>
      <c r="E930" s="100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ht="15.75" customHeight="1">
      <c r="A931" s="97"/>
      <c r="B931" s="98"/>
      <c r="C931" s="99"/>
      <c r="D931" s="98"/>
      <c r="E931" s="100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ht="15.75" customHeight="1">
      <c r="A932" s="97"/>
      <c r="B932" s="98"/>
      <c r="C932" s="99"/>
      <c r="D932" s="98"/>
      <c r="E932" s="100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ht="15.75" customHeight="1">
      <c r="A933" s="97"/>
      <c r="B933" s="98"/>
      <c r="C933" s="99"/>
      <c r="D933" s="98"/>
      <c r="E933" s="100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ht="15.75" customHeight="1">
      <c r="A934" s="97"/>
      <c r="B934" s="98"/>
      <c r="C934" s="99"/>
      <c r="D934" s="98"/>
      <c r="E934" s="100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ht="15.75" customHeight="1">
      <c r="A935" s="97"/>
      <c r="B935" s="98"/>
      <c r="C935" s="99"/>
      <c r="D935" s="98"/>
      <c r="E935" s="100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ht="15.75" customHeight="1">
      <c r="A936" s="97"/>
      <c r="B936" s="98"/>
      <c r="C936" s="99"/>
      <c r="D936" s="98"/>
      <c r="E936" s="100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ht="15.75" customHeight="1">
      <c r="A937" s="97"/>
      <c r="B937" s="98"/>
      <c r="C937" s="99"/>
      <c r="D937" s="98"/>
      <c r="E937" s="100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ht="15.75" customHeight="1">
      <c r="A938" s="97"/>
      <c r="B938" s="98"/>
      <c r="C938" s="99"/>
      <c r="D938" s="98"/>
      <c r="E938" s="100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ht="15.75" customHeight="1">
      <c r="A939" s="97"/>
      <c r="B939" s="98"/>
      <c r="C939" s="99"/>
      <c r="D939" s="98"/>
      <c r="E939" s="100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ht="15.75" customHeight="1">
      <c r="A940" s="97"/>
      <c r="B940" s="98"/>
      <c r="C940" s="99"/>
      <c r="D940" s="98"/>
      <c r="E940" s="100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ht="15.75" customHeight="1">
      <c r="A941" s="97"/>
      <c r="B941" s="98"/>
      <c r="C941" s="99"/>
      <c r="D941" s="98"/>
      <c r="E941" s="100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ht="15.75" customHeight="1">
      <c r="A942" s="97"/>
      <c r="B942" s="98"/>
      <c r="C942" s="99"/>
      <c r="D942" s="98"/>
      <c r="E942" s="100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ht="15.75" customHeight="1">
      <c r="A943" s="97"/>
      <c r="B943" s="98"/>
      <c r="C943" s="99"/>
      <c r="D943" s="98"/>
      <c r="E943" s="100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ht="15.75" customHeight="1">
      <c r="A944" s="97"/>
      <c r="B944" s="98"/>
      <c r="C944" s="99"/>
      <c r="D944" s="98"/>
      <c r="E944" s="100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ht="15.75" customHeight="1">
      <c r="A945" s="97"/>
      <c r="B945" s="98"/>
      <c r="C945" s="99"/>
      <c r="D945" s="98"/>
      <c r="E945" s="100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ht="15.75" customHeight="1">
      <c r="A946" s="97"/>
      <c r="B946" s="98"/>
      <c r="C946" s="99"/>
      <c r="D946" s="98"/>
      <c r="E946" s="100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ht="15.75" customHeight="1">
      <c r="A947" s="97"/>
      <c r="B947" s="98"/>
      <c r="C947" s="99"/>
      <c r="D947" s="98"/>
      <c r="E947" s="100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ht="15.75" customHeight="1">
      <c r="A948" s="97"/>
      <c r="B948" s="98"/>
      <c r="C948" s="99"/>
      <c r="D948" s="98"/>
      <c r="E948" s="100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ht="15.75" customHeight="1">
      <c r="A949" s="97"/>
      <c r="B949" s="98"/>
      <c r="C949" s="99"/>
      <c r="D949" s="98"/>
      <c r="E949" s="100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ht="15.75" customHeight="1">
      <c r="A950" s="97"/>
      <c r="B950" s="98"/>
      <c r="C950" s="99"/>
      <c r="D950" s="98"/>
      <c r="E950" s="100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ht="15.75" customHeight="1">
      <c r="A951" s="97"/>
      <c r="B951" s="98"/>
      <c r="C951" s="99"/>
      <c r="D951" s="98"/>
      <c r="E951" s="100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ht="15.75" customHeight="1">
      <c r="A952" s="97"/>
      <c r="B952" s="98"/>
      <c r="C952" s="99"/>
      <c r="D952" s="98"/>
      <c r="E952" s="100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ht="15.75" customHeight="1">
      <c r="A953" s="97"/>
      <c r="B953" s="98"/>
      <c r="C953" s="99"/>
      <c r="D953" s="98"/>
      <c r="E953" s="100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ht="15.75" customHeight="1">
      <c r="A954" s="97"/>
      <c r="B954" s="98"/>
      <c r="C954" s="99"/>
      <c r="D954" s="98"/>
      <c r="E954" s="100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ht="15.75" customHeight="1">
      <c r="A955" s="97"/>
      <c r="B955" s="98"/>
      <c r="C955" s="99"/>
      <c r="D955" s="98"/>
      <c r="E955" s="100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ht="15.75" customHeight="1">
      <c r="A956" s="97"/>
      <c r="B956" s="98"/>
      <c r="C956" s="99"/>
      <c r="D956" s="98"/>
      <c r="E956" s="100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ht="15.75" customHeight="1">
      <c r="A957" s="97"/>
      <c r="B957" s="98"/>
      <c r="C957" s="99"/>
      <c r="D957" s="98"/>
      <c r="E957" s="100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ht="15.75" customHeight="1">
      <c r="A958" s="97"/>
      <c r="B958" s="98"/>
      <c r="C958" s="99"/>
      <c r="D958" s="98"/>
      <c r="E958" s="100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ht="15.75" customHeight="1">
      <c r="A959" s="97"/>
      <c r="B959" s="98"/>
      <c r="C959" s="99"/>
      <c r="D959" s="98"/>
      <c r="E959" s="100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ht="15.75" customHeight="1">
      <c r="A960" s="97"/>
      <c r="B960" s="98"/>
      <c r="C960" s="99"/>
      <c r="D960" s="98"/>
      <c r="E960" s="100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ht="15.75" customHeight="1">
      <c r="A961" s="97"/>
      <c r="B961" s="98"/>
      <c r="C961" s="99"/>
      <c r="D961" s="98"/>
      <c r="E961" s="100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ht="15.75" customHeight="1">
      <c r="A962" s="97"/>
      <c r="B962" s="98"/>
      <c r="C962" s="99"/>
      <c r="D962" s="98"/>
      <c r="E962" s="100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ht="15.75" customHeight="1">
      <c r="A963" s="97"/>
      <c r="B963" s="98"/>
      <c r="C963" s="99"/>
      <c r="D963" s="98"/>
      <c r="E963" s="100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ht="15.75" customHeight="1">
      <c r="A964" s="97"/>
      <c r="B964" s="98"/>
      <c r="C964" s="99"/>
      <c r="D964" s="98"/>
      <c r="E964" s="100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ht="15.75" customHeight="1">
      <c r="A965" s="97"/>
      <c r="B965" s="98"/>
      <c r="C965" s="99"/>
      <c r="D965" s="98"/>
      <c r="E965" s="100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ht="15.75" customHeight="1">
      <c r="A966" s="97"/>
      <c r="B966" s="98"/>
      <c r="C966" s="99"/>
      <c r="D966" s="98"/>
      <c r="E966" s="100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ht="15.75" customHeight="1">
      <c r="A967" s="97"/>
      <c r="B967" s="98"/>
      <c r="C967" s="99"/>
      <c r="D967" s="98"/>
      <c r="E967" s="100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ht="15.75" customHeight="1">
      <c r="A968" s="97"/>
      <c r="B968" s="98"/>
      <c r="C968" s="99"/>
      <c r="D968" s="98"/>
      <c r="E968" s="100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ht="15.75" customHeight="1">
      <c r="A969" s="97"/>
      <c r="B969" s="98"/>
      <c r="C969" s="99"/>
      <c r="D969" s="98"/>
      <c r="E969" s="100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ht="15.75" customHeight="1">
      <c r="A970" s="97"/>
      <c r="B970" s="98"/>
      <c r="C970" s="99"/>
      <c r="D970" s="98"/>
      <c r="E970" s="100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ht="15.75" customHeight="1">
      <c r="A971" s="97"/>
      <c r="B971" s="98"/>
      <c r="C971" s="99"/>
      <c r="D971" s="98"/>
      <c r="E971" s="100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ht="15.75" customHeight="1">
      <c r="A972" s="97"/>
      <c r="B972" s="98"/>
      <c r="C972" s="99"/>
      <c r="D972" s="98"/>
      <c r="E972" s="100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ht="15.75" customHeight="1">
      <c r="A973" s="97"/>
      <c r="B973" s="98"/>
      <c r="C973" s="99"/>
      <c r="D973" s="98"/>
      <c r="E973" s="100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ht="15.75" customHeight="1">
      <c r="A974" s="97"/>
      <c r="B974" s="98"/>
      <c r="C974" s="99"/>
      <c r="D974" s="98"/>
      <c r="E974" s="100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ht="15.75" customHeight="1">
      <c r="A975" s="97"/>
      <c r="B975" s="98"/>
      <c r="C975" s="99"/>
      <c r="D975" s="98"/>
      <c r="E975" s="100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ht="15.75" customHeight="1">
      <c r="A976" s="97"/>
      <c r="B976" s="98"/>
      <c r="C976" s="99"/>
      <c r="D976" s="98"/>
      <c r="E976" s="100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ht="15.75" customHeight="1">
      <c r="A977" s="97"/>
      <c r="B977" s="98"/>
      <c r="C977" s="99"/>
      <c r="D977" s="98"/>
      <c r="E977" s="100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ht="15.75" customHeight="1">
      <c r="A978" s="97"/>
      <c r="B978" s="98"/>
      <c r="C978" s="99"/>
      <c r="D978" s="98"/>
      <c r="E978" s="100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ht="15.75" customHeight="1">
      <c r="A979" s="97"/>
      <c r="B979" s="98"/>
      <c r="C979" s="99"/>
      <c r="D979" s="98"/>
      <c r="E979" s="100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ht="15.75" customHeight="1">
      <c r="A980" s="97"/>
      <c r="B980" s="98"/>
      <c r="C980" s="99"/>
      <c r="D980" s="98"/>
      <c r="E980" s="100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ht="15.75" customHeight="1">
      <c r="A981" s="97"/>
      <c r="B981" s="98"/>
      <c r="C981" s="99"/>
      <c r="D981" s="98"/>
      <c r="E981" s="100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ht="15.75" customHeight="1">
      <c r="A982" s="97"/>
      <c r="B982" s="98"/>
      <c r="C982" s="99"/>
      <c r="D982" s="98"/>
      <c r="E982" s="100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ht="15.75" customHeight="1">
      <c r="A983" s="97"/>
      <c r="B983" s="98"/>
      <c r="C983" s="99"/>
      <c r="D983" s="98"/>
      <c r="E983" s="100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ht="15.75" customHeight="1">
      <c r="A984" s="97"/>
      <c r="B984" s="98"/>
      <c r="C984" s="99"/>
      <c r="D984" s="98"/>
      <c r="E984" s="100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ht="15.75" customHeight="1">
      <c r="A985" s="97"/>
      <c r="B985" s="98"/>
      <c r="C985" s="99"/>
      <c r="D985" s="98"/>
      <c r="E985" s="100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ht="15.75" customHeight="1">
      <c r="A986" s="97"/>
      <c r="B986" s="98"/>
      <c r="C986" s="99"/>
      <c r="D986" s="98"/>
      <c r="E986" s="100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ht="15.75" customHeight="1">
      <c r="A987" s="97"/>
      <c r="B987" s="98"/>
      <c r="C987" s="99"/>
      <c r="D987" s="98"/>
      <c r="E987" s="100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ht="15.75" customHeight="1">
      <c r="A988" s="97"/>
      <c r="B988" s="98"/>
      <c r="C988" s="99"/>
      <c r="D988" s="98"/>
      <c r="E988" s="100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ht="15.75" customHeight="1">
      <c r="A989" s="97"/>
      <c r="B989" s="98"/>
      <c r="C989" s="99"/>
      <c r="D989" s="98"/>
      <c r="E989" s="100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ht="15.75" customHeight="1">
      <c r="A990" s="97"/>
      <c r="B990" s="98"/>
      <c r="C990" s="99"/>
      <c r="D990" s="98"/>
      <c r="E990" s="100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ht="15.75" customHeight="1">
      <c r="A991" s="97"/>
      <c r="B991" s="98"/>
      <c r="C991" s="99"/>
      <c r="D991" s="98"/>
      <c r="E991" s="100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ht="15.75" customHeight="1">
      <c r="A992" s="97"/>
      <c r="B992" s="98"/>
      <c r="C992" s="99"/>
      <c r="D992" s="98"/>
      <c r="E992" s="100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ht="15.75" customHeight="1">
      <c r="A993" s="97"/>
      <c r="B993" s="98"/>
      <c r="C993" s="99"/>
      <c r="D993" s="98"/>
      <c r="E993" s="100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ht="15.75" customHeight="1">
      <c r="A994" s="97"/>
      <c r="B994" s="98"/>
      <c r="C994" s="99"/>
      <c r="D994" s="98"/>
      <c r="E994" s="100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ht="15.75" customHeight="1">
      <c r="A995" s="97"/>
      <c r="B995" s="98"/>
      <c r="C995" s="99"/>
      <c r="D995" s="98"/>
      <c r="E995" s="100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ht="15.75" customHeight="1">
      <c r="A996" s="97"/>
      <c r="B996" s="98"/>
      <c r="C996" s="99"/>
      <c r="D996" s="98"/>
      <c r="E996" s="100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ht="15.75" customHeight="1">
      <c r="A997" s="97"/>
      <c r="B997" s="98"/>
      <c r="C997" s="99"/>
      <c r="D997" s="98"/>
      <c r="E997" s="100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ht="15.75" customHeight="1">
      <c r="A998" s="97"/>
      <c r="B998" s="98"/>
      <c r="C998" s="99"/>
      <c r="D998" s="98"/>
      <c r="E998" s="100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ht="15.75" customHeight="1">
      <c r="A999" s="97"/>
      <c r="B999" s="98"/>
      <c r="C999" s="99"/>
      <c r="D999" s="98"/>
      <c r="E999" s="100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ht="15.75" customHeight="1">
      <c r="A1000" s="97"/>
      <c r="B1000" s="98"/>
      <c r="C1000" s="99"/>
      <c r="D1000" s="98"/>
      <c r="E1000" s="100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ht="15.75" customHeight="1">
      <c r="A1001" s="97"/>
      <c r="B1001" s="98"/>
      <c r="C1001" s="99"/>
      <c r="D1001" s="98"/>
      <c r="E1001" s="100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ht="15.75" customHeight="1">
      <c r="A1002" s="97"/>
      <c r="B1002" s="98"/>
      <c r="C1002" s="99"/>
      <c r="D1002" s="98"/>
      <c r="E1002" s="100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ht="15.75" customHeight="1">
      <c r="A1003" s="97"/>
      <c r="B1003" s="98"/>
      <c r="C1003" s="99"/>
      <c r="D1003" s="98"/>
      <c r="E1003" s="100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ht="15.75" customHeight="1">
      <c r="A1004" s="97"/>
      <c r="B1004" s="98"/>
      <c r="C1004" s="99"/>
      <c r="D1004" s="98"/>
      <c r="E1004" s="100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ht="15.75" customHeight="1">
      <c r="A1005" s="97"/>
      <c r="B1005" s="98"/>
      <c r="C1005" s="99"/>
      <c r="D1005" s="98"/>
      <c r="E1005" s="100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ht="15.75" customHeight="1">
      <c r="A1006" s="97"/>
      <c r="B1006" s="98"/>
      <c r="C1006" s="99"/>
      <c r="D1006" s="98"/>
      <c r="E1006" s="100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ht="15.75" customHeight="1">
      <c r="A1007" s="97"/>
      <c r="B1007" s="98"/>
      <c r="C1007" s="99"/>
      <c r="D1007" s="98"/>
      <c r="E1007" s="100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ht="15.75" customHeight="1">
      <c r="A1008" s="97"/>
      <c r="B1008" s="98"/>
      <c r="C1008" s="99"/>
      <c r="D1008" s="98"/>
      <c r="E1008" s="100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ht="15.75" customHeight="1">
      <c r="A1009" s="97"/>
      <c r="B1009" s="98"/>
      <c r="C1009" s="99"/>
      <c r="D1009" s="98"/>
      <c r="E1009" s="100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ht="15.75" customHeight="1">
      <c r="A1010" s="97"/>
      <c r="B1010" s="98"/>
      <c r="C1010" s="99"/>
      <c r="D1010" s="98"/>
      <c r="E1010" s="100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ht="15.75" customHeight="1">
      <c r="A1011" s="97"/>
      <c r="B1011" s="98"/>
      <c r="C1011" s="99"/>
      <c r="D1011" s="98"/>
      <c r="E1011" s="100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ht="15.75" customHeight="1">
      <c r="A1012" s="97"/>
      <c r="B1012" s="98"/>
      <c r="C1012" s="99"/>
      <c r="D1012" s="98"/>
      <c r="E1012" s="100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ht="15.75" customHeight="1">
      <c r="A1013" s="97"/>
      <c r="B1013" s="98"/>
      <c r="C1013" s="99"/>
      <c r="D1013" s="98"/>
      <c r="E1013" s="100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ht="15.75" customHeight="1">
      <c r="A1014" s="97"/>
      <c r="B1014" s="98"/>
      <c r="C1014" s="99"/>
      <c r="D1014" s="98"/>
      <c r="E1014" s="100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ht="15.75" customHeight="1">
      <c r="A1015" s="97"/>
      <c r="B1015" s="98"/>
      <c r="C1015" s="99"/>
      <c r="D1015" s="98"/>
      <c r="E1015" s="100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ht="15.75" customHeight="1">
      <c r="A1016" s="97"/>
      <c r="B1016" s="98"/>
      <c r="C1016" s="99"/>
      <c r="D1016" s="98"/>
      <c r="E1016" s="100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ht="15.75" customHeight="1">
      <c r="A1017" s="97"/>
      <c r="B1017" s="98"/>
      <c r="C1017" s="99"/>
      <c r="D1017" s="98"/>
      <c r="E1017" s="100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ht="15.75" customHeight="1">
      <c r="A1018" s="97"/>
      <c r="B1018" s="98"/>
      <c r="C1018" s="99"/>
      <c r="D1018" s="98"/>
      <c r="E1018" s="100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ht="15.75" customHeight="1">
      <c r="A1019" s="97"/>
      <c r="B1019" s="98"/>
      <c r="C1019" s="99"/>
      <c r="D1019" s="98"/>
      <c r="E1019" s="100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ht="15.75" customHeight="1">
      <c r="A1020" s="97"/>
      <c r="B1020" s="98"/>
      <c r="C1020" s="99"/>
      <c r="D1020" s="98"/>
      <c r="E1020" s="100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ht="15.75" customHeight="1">
      <c r="A1021" s="97"/>
      <c r="B1021" s="98"/>
      <c r="C1021" s="99"/>
      <c r="D1021" s="98"/>
      <c r="E1021" s="100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ht="15.75" customHeight="1">
      <c r="A1022" s="97"/>
      <c r="B1022" s="98"/>
      <c r="C1022" s="99"/>
      <c r="D1022" s="98"/>
      <c r="E1022" s="100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ht="15.75" customHeight="1">
      <c r="A1023" s="97"/>
      <c r="B1023" s="98"/>
      <c r="C1023" s="99"/>
      <c r="D1023" s="98"/>
      <c r="E1023" s="100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ht="15.75" customHeight="1">
      <c r="A1024" s="97"/>
      <c r="B1024" s="98"/>
      <c r="C1024" s="99"/>
      <c r="D1024" s="98"/>
      <c r="E1024" s="100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ht="15.75" customHeight="1">
      <c r="A1025" s="97"/>
      <c r="B1025" s="98"/>
      <c r="C1025" s="99"/>
      <c r="D1025" s="98"/>
      <c r="E1025" s="100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ht="15.75" customHeight="1">
      <c r="A1026" s="97"/>
      <c r="B1026" s="98"/>
      <c r="C1026" s="99"/>
      <c r="D1026" s="98"/>
      <c r="E1026" s="100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ht="15.75" customHeight="1">
      <c r="A1027" s="97"/>
      <c r="B1027" s="98"/>
      <c r="C1027" s="99"/>
      <c r="D1027" s="98"/>
      <c r="E1027" s="100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ht="15.75" customHeight="1">
      <c r="A1028" s="97"/>
      <c r="B1028" s="98"/>
      <c r="C1028" s="99"/>
      <c r="D1028" s="98"/>
      <c r="E1028" s="100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ht="15.75" customHeight="1">
      <c r="A1029" s="97"/>
      <c r="B1029" s="98"/>
      <c r="C1029" s="99"/>
      <c r="D1029" s="98"/>
      <c r="E1029" s="100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ht="15.75" customHeight="1">
      <c r="A1030" s="97"/>
      <c r="B1030" s="98"/>
      <c r="C1030" s="99"/>
      <c r="D1030" s="98"/>
      <c r="E1030" s="100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ht="15.75" customHeight="1">
      <c r="A1031" s="97"/>
      <c r="B1031" s="98"/>
      <c r="C1031" s="99"/>
      <c r="D1031" s="98"/>
      <c r="E1031" s="100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ht="15.75" customHeight="1">
      <c r="A1032" s="97"/>
      <c r="B1032" s="98"/>
      <c r="C1032" s="99"/>
      <c r="D1032" s="98"/>
      <c r="E1032" s="100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ht="15.75" customHeight="1">
      <c r="A1033" s="97"/>
      <c r="B1033" s="98"/>
      <c r="C1033" s="99"/>
      <c r="D1033" s="98"/>
      <c r="E1033" s="100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ht="15.75" customHeight="1">
      <c r="A1034" s="97"/>
      <c r="B1034" s="98"/>
      <c r="C1034" s="99"/>
      <c r="D1034" s="98"/>
      <c r="E1034" s="100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ht="15.75" customHeight="1">
      <c r="A1035" s="97"/>
      <c r="B1035" s="98"/>
      <c r="C1035" s="99"/>
      <c r="D1035" s="98"/>
      <c r="E1035" s="100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ht="15.75" customHeight="1">
      <c r="A1036" s="97"/>
      <c r="B1036" s="98"/>
      <c r="C1036" s="99"/>
      <c r="D1036" s="98"/>
      <c r="E1036" s="100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ht="15.75" customHeight="1">
      <c r="A1037" s="97"/>
      <c r="B1037" s="98"/>
      <c r="C1037" s="99"/>
      <c r="D1037" s="98"/>
      <c r="E1037" s="100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ht="15.75" customHeight="1">
      <c r="A1038" s="97"/>
      <c r="B1038" s="98"/>
      <c r="C1038" s="99"/>
      <c r="D1038" s="98"/>
      <c r="E1038" s="100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ht="15.75" customHeight="1">
      <c r="A1039" s="97"/>
      <c r="B1039" s="98"/>
      <c r="C1039" s="99"/>
      <c r="D1039" s="98"/>
      <c r="E1039" s="100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ht="15.75" customHeight="1">
      <c r="A1040" s="97"/>
      <c r="B1040" s="98"/>
      <c r="C1040" s="99"/>
      <c r="D1040" s="98"/>
      <c r="E1040" s="100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ht="15.75" customHeight="1">
      <c r="A1041" s="97"/>
      <c r="B1041" s="98"/>
      <c r="C1041" s="99"/>
      <c r="D1041" s="98"/>
      <c r="E1041" s="100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ht="15.75" customHeight="1">
      <c r="A1042" s="97"/>
      <c r="B1042" s="98"/>
      <c r="C1042" s="99"/>
      <c r="D1042" s="98"/>
      <c r="E1042" s="100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ht="15.75" customHeight="1">
      <c r="A1043" s="97"/>
      <c r="B1043" s="98"/>
      <c r="C1043" s="99"/>
      <c r="D1043" s="98"/>
      <c r="E1043" s="100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ht="15.75" customHeight="1">
      <c r="A1044" s="97"/>
      <c r="B1044" s="98"/>
      <c r="C1044" s="99"/>
      <c r="D1044" s="98"/>
      <c r="E1044" s="100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ht="15.75" customHeight="1">
      <c r="A1045" s="97"/>
      <c r="B1045" s="98"/>
      <c r="C1045" s="99"/>
      <c r="D1045" s="98"/>
      <c r="E1045" s="100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ht="15.75" customHeight="1">
      <c r="A1046" s="97"/>
      <c r="B1046" s="98"/>
      <c r="C1046" s="99"/>
      <c r="D1046" s="98"/>
      <c r="E1046" s="100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ht="15.75" customHeight="1">
      <c r="A1047" s="97"/>
      <c r="B1047" s="98"/>
      <c r="C1047" s="99"/>
      <c r="D1047" s="98"/>
      <c r="E1047" s="100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ht="15.75" customHeight="1">
      <c r="A1048" s="97"/>
      <c r="B1048" s="98"/>
      <c r="C1048" s="99"/>
      <c r="D1048" s="98"/>
      <c r="E1048" s="100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ht="15.75" customHeight="1">
      <c r="A1049" s="97"/>
      <c r="B1049" s="98"/>
      <c r="C1049" s="99"/>
      <c r="D1049" s="98"/>
      <c r="E1049" s="100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ht="15.75" customHeight="1">
      <c r="A1050" s="97"/>
      <c r="B1050" s="98"/>
      <c r="C1050" s="99"/>
      <c r="D1050" s="98"/>
      <c r="E1050" s="100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ht="15.75" customHeight="1">
      <c r="A1051" s="97"/>
      <c r="B1051" s="98"/>
      <c r="C1051" s="99"/>
      <c r="D1051" s="98"/>
      <c r="E1051" s="100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ht="15.75" customHeight="1">
      <c r="A1052" s="97"/>
      <c r="B1052" s="98"/>
      <c r="C1052" s="99"/>
      <c r="D1052" s="98"/>
      <c r="E1052" s="100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ht="15.75" customHeight="1">
      <c r="A1053" s="97"/>
      <c r="B1053" s="98"/>
      <c r="C1053" s="99"/>
      <c r="D1053" s="98"/>
      <c r="E1053" s="100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ht="15.75" customHeight="1">
      <c r="A1054" s="97"/>
      <c r="B1054" s="98"/>
      <c r="C1054" s="99"/>
      <c r="D1054" s="98"/>
      <c r="E1054" s="100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ht="15.75" customHeight="1">
      <c r="A1055" s="97"/>
      <c r="B1055" s="98"/>
      <c r="C1055" s="99"/>
      <c r="D1055" s="98"/>
      <c r="E1055" s="100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ht="15.75" customHeight="1">
      <c r="A1056" s="97"/>
      <c r="B1056" s="98"/>
      <c r="C1056" s="99"/>
      <c r="D1056" s="98"/>
      <c r="E1056" s="100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ht="15.75" customHeight="1">
      <c r="A1057" s="97"/>
      <c r="B1057" s="98"/>
      <c r="C1057" s="99"/>
      <c r="D1057" s="98"/>
      <c r="E1057" s="100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ht="15.75" customHeight="1">
      <c r="A1058" s="97"/>
      <c r="B1058" s="98"/>
      <c r="C1058" s="99"/>
      <c r="D1058" s="98"/>
      <c r="E1058" s="100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ht="15.75" customHeight="1">
      <c r="A1059" s="97"/>
      <c r="B1059" s="98"/>
      <c r="C1059" s="99"/>
      <c r="D1059" s="98"/>
      <c r="E1059" s="100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ht="15.75" customHeight="1">
      <c r="A1060" s="97"/>
      <c r="B1060" s="98"/>
      <c r="C1060" s="99"/>
      <c r="D1060" s="98"/>
      <c r="E1060" s="100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ht="15.75" customHeight="1">
      <c r="A1061" s="97"/>
      <c r="B1061" s="98"/>
      <c r="C1061" s="99"/>
      <c r="D1061" s="98"/>
      <c r="E1061" s="100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ht="15.75" customHeight="1">
      <c r="A1062" s="97"/>
      <c r="B1062" s="98"/>
      <c r="C1062" s="99"/>
      <c r="D1062" s="98"/>
      <c r="E1062" s="100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ht="15.75" customHeight="1">
      <c r="A1063" s="97"/>
      <c r="B1063" s="98"/>
      <c r="C1063" s="99"/>
      <c r="D1063" s="98"/>
      <c r="E1063" s="100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ht="15.75" customHeight="1">
      <c r="A1064" s="97"/>
      <c r="B1064" s="98"/>
      <c r="C1064" s="99"/>
      <c r="D1064" s="98"/>
      <c r="E1064" s="100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ht="15.75" customHeight="1">
      <c r="A1065" s="97"/>
      <c r="B1065" s="98"/>
      <c r="C1065" s="99"/>
      <c r="D1065" s="98"/>
      <c r="E1065" s="100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ht="15.75" customHeight="1">
      <c r="A1066" s="97"/>
      <c r="B1066" s="98"/>
      <c r="C1066" s="99"/>
      <c r="D1066" s="98"/>
      <c r="E1066" s="100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ht="15.75" customHeight="1">
      <c r="A1067" s="97"/>
      <c r="B1067" s="98"/>
      <c r="C1067" s="99"/>
      <c r="D1067" s="98"/>
      <c r="E1067" s="100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ht="15.75" customHeight="1">
      <c r="A1068" s="97"/>
      <c r="B1068" s="98"/>
      <c r="C1068" s="99"/>
      <c r="D1068" s="98"/>
      <c r="E1068" s="100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ht="15.75" customHeight="1">
      <c r="A1069" s="97"/>
      <c r="B1069" s="98"/>
      <c r="C1069" s="99"/>
      <c r="D1069" s="98"/>
      <c r="E1069" s="100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ht="15.75" customHeight="1">
      <c r="A1070" s="97"/>
      <c r="B1070" s="98"/>
      <c r="C1070" s="99"/>
      <c r="D1070" s="98"/>
      <c r="E1070" s="100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ht="15.75" customHeight="1">
      <c r="A1071" s="97"/>
      <c r="B1071" s="98"/>
      <c r="C1071" s="99"/>
      <c r="D1071" s="98"/>
      <c r="E1071" s="100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ht="15.75" customHeight="1">
      <c r="A1072" s="97"/>
      <c r="B1072" s="98"/>
      <c r="C1072" s="99"/>
      <c r="D1072" s="98"/>
      <c r="E1072" s="100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ht="15.75" customHeight="1">
      <c r="A1073" s="97"/>
      <c r="B1073" s="98"/>
      <c r="C1073" s="99"/>
      <c r="D1073" s="98"/>
      <c r="E1073" s="100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ht="15.75" customHeight="1">
      <c r="A1074" s="97"/>
      <c r="B1074" s="98"/>
      <c r="C1074" s="99"/>
      <c r="D1074" s="98"/>
      <c r="E1074" s="100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ht="15.75" customHeight="1">
      <c r="A1075" s="97"/>
      <c r="B1075" s="98"/>
      <c r="C1075" s="99"/>
      <c r="D1075" s="98"/>
      <c r="E1075" s="100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ht="15.75" customHeight="1">
      <c r="A1076" s="97"/>
      <c r="B1076" s="98"/>
      <c r="C1076" s="99"/>
      <c r="D1076" s="98"/>
      <c r="E1076" s="100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ht="15.75" customHeight="1">
      <c r="A1077" s="97"/>
      <c r="B1077" s="98"/>
      <c r="C1077" s="99"/>
      <c r="D1077" s="98"/>
      <c r="E1077" s="100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ht="15.75" customHeight="1">
      <c r="A1078" s="97"/>
      <c r="B1078" s="98"/>
      <c r="C1078" s="99"/>
      <c r="D1078" s="98"/>
      <c r="E1078" s="100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ht="15.75" customHeight="1">
      <c r="A1079" s="97"/>
      <c r="B1079" s="98"/>
      <c r="C1079" s="99"/>
      <c r="D1079" s="98"/>
      <c r="E1079" s="100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ht="15.75" customHeight="1">
      <c r="A1080" s="97"/>
      <c r="B1080" s="98"/>
      <c r="C1080" s="99"/>
      <c r="D1080" s="98"/>
      <c r="E1080" s="100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ht="15.75" customHeight="1">
      <c r="A1081" s="97"/>
      <c r="B1081" s="98"/>
      <c r="C1081" s="99"/>
      <c r="D1081" s="98"/>
      <c r="E1081" s="100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ht="15.75" customHeight="1">
      <c r="A1082" s="97"/>
      <c r="B1082" s="98"/>
      <c r="C1082" s="99"/>
      <c r="D1082" s="98"/>
      <c r="E1082" s="100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ht="15.75" customHeight="1">
      <c r="A1083" s="97"/>
      <c r="B1083" s="98"/>
      <c r="C1083" s="99"/>
      <c r="D1083" s="98"/>
      <c r="E1083" s="100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ht="15.75" customHeight="1">
      <c r="A1084" s="97"/>
      <c r="B1084" s="98"/>
      <c r="C1084" s="99"/>
      <c r="D1084" s="98"/>
      <c r="E1084" s="100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ht="15.75" customHeight="1">
      <c r="A1085" s="97"/>
      <c r="B1085" s="98"/>
      <c r="C1085" s="99"/>
      <c r="D1085" s="98"/>
      <c r="E1085" s="100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ht="15.75" customHeight="1">
      <c r="A1086" s="97"/>
      <c r="B1086" s="98"/>
      <c r="C1086" s="99"/>
      <c r="D1086" s="98"/>
      <c r="E1086" s="100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ht="15.75" customHeight="1">
      <c r="A1087" s="97"/>
      <c r="B1087" s="98"/>
      <c r="C1087" s="99"/>
      <c r="D1087" s="98"/>
      <c r="E1087" s="100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ht="15.75" customHeight="1">
      <c r="A1088" s="97"/>
      <c r="B1088" s="98"/>
      <c r="C1088" s="99"/>
      <c r="D1088" s="98"/>
      <c r="E1088" s="100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ht="15.75" customHeight="1">
      <c r="A1089" s="97"/>
      <c r="B1089" s="98"/>
      <c r="C1089" s="99"/>
      <c r="D1089" s="98"/>
      <c r="E1089" s="100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ht="15.75" customHeight="1">
      <c r="A1090" s="97"/>
      <c r="B1090" s="98"/>
      <c r="C1090" s="99"/>
      <c r="D1090" s="98"/>
      <c r="E1090" s="100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ht="15.75" customHeight="1">
      <c r="A1091" s="97"/>
      <c r="B1091" s="98"/>
      <c r="C1091" s="99"/>
      <c r="D1091" s="98"/>
      <c r="E1091" s="100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ht="15.75" customHeight="1">
      <c r="A1092" s="97"/>
      <c r="B1092" s="98"/>
      <c r="C1092" s="99"/>
      <c r="D1092" s="98"/>
      <c r="E1092" s="100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ht="15.75" customHeight="1">
      <c r="A1093" s="97"/>
      <c r="B1093" s="98"/>
      <c r="C1093" s="99"/>
      <c r="D1093" s="98"/>
      <c r="E1093" s="100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ht="15.75" customHeight="1">
      <c r="A1094" s="97"/>
      <c r="B1094" s="98"/>
      <c r="C1094" s="99"/>
      <c r="D1094" s="98"/>
      <c r="E1094" s="100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ht="15.75" customHeight="1">
      <c r="A1095" s="97"/>
      <c r="B1095" s="98"/>
      <c r="C1095" s="99"/>
      <c r="D1095" s="98"/>
      <c r="E1095" s="100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ht="15.75" customHeight="1">
      <c r="A1096" s="97"/>
      <c r="B1096" s="98"/>
      <c r="C1096" s="99"/>
      <c r="D1096" s="98"/>
      <c r="E1096" s="100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ht="15.75" customHeight="1">
      <c r="A1097" s="97"/>
      <c r="B1097" s="98"/>
      <c r="C1097" s="99"/>
      <c r="D1097" s="98"/>
      <c r="E1097" s="100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ht="15.75" customHeight="1">
      <c r="A1098" s="97"/>
      <c r="B1098" s="98"/>
      <c r="C1098" s="99"/>
      <c r="D1098" s="98"/>
      <c r="E1098" s="100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ht="15.75" customHeight="1">
      <c r="A1099" s="97"/>
      <c r="B1099" s="98"/>
      <c r="C1099" s="99"/>
      <c r="D1099" s="98"/>
      <c r="E1099" s="100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ht="15.75" customHeight="1">
      <c r="A1100" s="97"/>
      <c r="B1100" s="98"/>
      <c r="C1100" s="99"/>
      <c r="D1100" s="98"/>
      <c r="E1100" s="100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ht="15.75" customHeight="1">
      <c r="A1101" s="97"/>
      <c r="B1101" s="98"/>
      <c r="C1101" s="99"/>
      <c r="D1101" s="98"/>
      <c r="E1101" s="100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ht="15.75" customHeight="1">
      <c r="A1102" s="97"/>
      <c r="B1102" s="98"/>
      <c r="C1102" s="99"/>
      <c r="D1102" s="98"/>
      <c r="E1102" s="100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ht="15.75" customHeight="1">
      <c r="A1103" s="97"/>
      <c r="B1103" s="98"/>
      <c r="C1103" s="99"/>
      <c r="D1103" s="98"/>
      <c r="E1103" s="100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ht="15.75" customHeight="1">
      <c r="A1104" s="97"/>
      <c r="B1104" s="98"/>
      <c r="C1104" s="99"/>
      <c r="D1104" s="98"/>
      <c r="E1104" s="100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ht="15.75" customHeight="1">
      <c r="A1105" s="97"/>
      <c r="B1105" s="98"/>
      <c r="C1105" s="99"/>
      <c r="D1105" s="98"/>
      <c r="E1105" s="100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ht="15.75" customHeight="1">
      <c r="A1106" s="97"/>
      <c r="B1106" s="98"/>
      <c r="C1106" s="99"/>
      <c r="D1106" s="98"/>
      <c r="E1106" s="100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ht="15.75" customHeight="1">
      <c r="A1107" s="97"/>
      <c r="B1107" s="98"/>
      <c r="C1107" s="99"/>
      <c r="D1107" s="98"/>
      <c r="E1107" s="100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ht="15.75" customHeight="1">
      <c r="A1108" s="97"/>
      <c r="B1108" s="98"/>
      <c r="C1108" s="99"/>
      <c r="D1108" s="98"/>
      <c r="E1108" s="100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ht="15.75" customHeight="1">
      <c r="A1109" s="97"/>
      <c r="B1109" s="98"/>
      <c r="C1109" s="99"/>
      <c r="D1109" s="98"/>
      <c r="E1109" s="100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ht="15.75" customHeight="1">
      <c r="A1110" s="97"/>
      <c r="B1110" s="98"/>
      <c r="C1110" s="99"/>
      <c r="D1110" s="98"/>
      <c r="E1110" s="100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ht="15.75" customHeight="1">
      <c r="A1111" s="97"/>
      <c r="B1111" s="98"/>
      <c r="C1111" s="99"/>
      <c r="D1111" s="98"/>
      <c r="E1111" s="100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ht="15.75" customHeight="1">
      <c r="A1112" s="97"/>
      <c r="B1112" s="98"/>
      <c r="C1112" s="99"/>
      <c r="D1112" s="98"/>
      <c r="E1112" s="100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ht="15.75" customHeight="1">
      <c r="A1113" s="97"/>
      <c r="B1113" s="98"/>
      <c r="C1113" s="99"/>
      <c r="D1113" s="98"/>
      <c r="E1113" s="100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ht="15.75" customHeight="1">
      <c r="A1114" s="97"/>
      <c r="B1114" s="98"/>
      <c r="C1114" s="99"/>
      <c r="D1114" s="98"/>
      <c r="E1114" s="100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ht="15.75" customHeight="1">
      <c r="A1115" s="97"/>
      <c r="B1115" s="98"/>
      <c r="C1115" s="99"/>
      <c r="D1115" s="98"/>
      <c r="E1115" s="100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ht="15.75" customHeight="1">
      <c r="A1116" s="97"/>
      <c r="B1116" s="98"/>
      <c r="C1116" s="99"/>
      <c r="D1116" s="98"/>
      <c r="E1116" s="100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ht="15.75" customHeight="1">
      <c r="A1117" s="97"/>
      <c r="B1117" s="98"/>
      <c r="C1117" s="99"/>
      <c r="D1117" s="98"/>
      <c r="E1117" s="100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ht="15.75" customHeight="1">
      <c r="A1118" s="97"/>
      <c r="B1118" s="98"/>
      <c r="C1118" s="99"/>
      <c r="D1118" s="98"/>
      <c r="E1118" s="100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ht="15.75" customHeight="1">
      <c r="A1119" s="97"/>
      <c r="B1119" s="98"/>
      <c r="C1119" s="99"/>
      <c r="D1119" s="98"/>
      <c r="E1119" s="100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ht="15.75" customHeight="1">
      <c r="A1120" s="97"/>
      <c r="B1120" s="98"/>
      <c r="C1120" s="99"/>
      <c r="D1120" s="98"/>
      <c r="E1120" s="100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ht="15.75" customHeight="1">
      <c r="A1121" s="97"/>
      <c r="B1121" s="98"/>
      <c r="C1121" s="99"/>
      <c r="D1121" s="98"/>
      <c r="E1121" s="100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ht="15.75" customHeight="1">
      <c r="A1122" s="97"/>
      <c r="B1122" s="98"/>
      <c r="C1122" s="99"/>
      <c r="D1122" s="98"/>
      <c r="E1122" s="100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ht="15.75" customHeight="1">
      <c r="A1123" s="97"/>
      <c r="B1123" s="98"/>
      <c r="C1123" s="99"/>
      <c r="D1123" s="98"/>
      <c r="E1123" s="100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ht="15.75" customHeight="1">
      <c r="A1124" s="97"/>
      <c r="B1124" s="98"/>
      <c r="C1124" s="99"/>
      <c r="D1124" s="98"/>
      <c r="E1124" s="100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ht="15.75" customHeight="1">
      <c r="A1125" s="97"/>
      <c r="B1125" s="98"/>
      <c r="C1125" s="99"/>
      <c r="D1125" s="98"/>
      <c r="E1125" s="100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ht="15.75" customHeight="1">
      <c r="A1126" s="97"/>
      <c r="B1126" s="98"/>
      <c r="C1126" s="99"/>
      <c r="D1126" s="98"/>
      <c r="E1126" s="100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ht="15.75" customHeight="1">
      <c r="A1127" s="97"/>
      <c r="B1127" s="98"/>
      <c r="C1127" s="99"/>
      <c r="D1127" s="98"/>
      <c r="E1127" s="100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ht="15.75" customHeight="1">
      <c r="A1128" s="97"/>
      <c r="B1128" s="98"/>
      <c r="C1128" s="99"/>
      <c r="D1128" s="98"/>
      <c r="E1128" s="100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ht="15.75" customHeight="1">
      <c r="A1129" s="97"/>
      <c r="B1129" s="98"/>
      <c r="C1129" s="99"/>
      <c r="D1129" s="98"/>
      <c r="E1129" s="100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ht="15.75" customHeight="1">
      <c r="A1130" s="97"/>
      <c r="B1130" s="98"/>
      <c r="C1130" s="99"/>
      <c r="D1130" s="98"/>
      <c r="E1130" s="100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ht="15.75" customHeight="1">
      <c r="A1131" s="97"/>
      <c r="B1131" s="98"/>
      <c r="C1131" s="99"/>
      <c r="D1131" s="98"/>
      <c r="E1131" s="100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ht="15.75" customHeight="1">
      <c r="A1132" s="97"/>
      <c r="B1132" s="98"/>
      <c r="C1132" s="99"/>
      <c r="D1132" s="98"/>
      <c r="E1132" s="100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ht="15.75" customHeight="1">
      <c r="A1133" s="97"/>
      <c r="B1133" s="98"/>
      <c r="C1133" s="99"/>
      <c r="D1133" s="98"/>
      <c r="E1133" s="100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ht="15.75" customHeight="1">
      <c r="A1134" s="97"/>
      <c r="B1134" s="98"/>
      <c r="C1134" s="99"/>
      <c r="D1134" s="98"/>
      <c r="E1134" s="100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ht="15.75" customHeight="1">
      <c r="A1135" s="97"/>
      <c r="B1135" s="98"/>
      <c r="C1135" s="99"/>
      <c r="D1135" s="98"/>
      <c r="E1135" s="100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ht="15.75" customHeight="1">
      <c r="A1136" s="97"/>
      <c r="B1136" s="98"/>
      <c r="C1136" s="99"/>
      <c r="D1136" s="98"/>
      <c r="E1136" s="100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ht="15.75" customHeight="1">
      <c r="A1137" s="97"/>
      <c r="B1137" s="98"/>
      <c r="C1137" s="99"/>
      <c r="D1137" s="98"/>
      <c r="E1137" s="100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ht="15.75" customHeight="1">
      <c r="A1138" s="97"/>
      <c r="B1138" s="98"/>
      <c r="C1138" s="99"/>
      <c r="D1138" s="98"/>
      <c r="E1138" s="100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ht="15.75" customHeight="1">
      <c r="A1139" s="97"/>
      <c r="B1139" s="98"/>
      <c r="C1139" s="99"/>
      <c r="D1139" s="98"/>
      <c r="E1139" s="100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ht="15.75" customHeight="1">
      <c r="A1140" s="97"/>
      <c r="B1140" s="98"/>
      <c r="C1140" s="99"/>
      <c r="D1140" s="98"/>
      <c r="E1140" s="100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ht="15.75" customHeight="1">
      <c r="A1141" s="97"/>
      <c r="B1141" s="98"/>
      <c r="C1141" s="99"/>
      <c r="D1141" s="98"/>
      <c r="E1141" s="100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ht="15.75" customHeight="1">
      <c r="A1142" s="97"/>
      <c r="B1142" s="98"/>
      <c r="C1142" s="99"/>
      <c r="D1142" s="98"/>
      <c r="E1142" s="100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ht="15.75" customHeight="1">
      <c r="A1143" s="97"/>
      <c r="B1143" s="98"/>
      <c r="C1143" s="99"/>
      <c r="D1143" s="98"/>
      <c r="E1143" s="100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ht="15.75" customHeight="1">
      <c r="A1144" s="97"/>
      <c r="B1144" s="98"/>
      <c r="C1144" s="99"/>
      <c r="D1144" s="98"/>
      <c r="E1144" s="100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ht="15.75" customHeight="1">
      <c r="A1145" s="97"/>
      <c r="B1145" s="98"/>
      <c r="C1145" s="99"/>
      <c r="D1145" s="98"/>
      <c r="E1145" s="100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ht="15.75" customHeight="1">
      <c r="A1146" s="97"/>
      <c r="B1146" s="98"/>
      <c r="C1146" s="99"/>
      <c r="D1146" s="98"/>
      <c r="E1146" s="100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ht="15.75" customHeight="1">
      <c r="A1147" s="97"/>
      <c r="B1147" s="98"/>
      <c r="C1147" s="99"/>
      <c r="D1147" s="98"/>
      <c r="E1147" s="100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ht="15.75" customHeight="1">
      <c r="A1148" s="97"/>
      <c r="B1148" s="98"/>
      <c r="C1148" s="99"/>
      <c r="D1148" s="98"/>
      <c r="E1148" s="100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ht="15.75" customHeight="1">
      <c r="A1149" s="97"/>
      <c r="B1149" s="98"/>
      <c r="C1149" s="99"/>
      <c r="D1149" s="98"/>
      <c r="E1149" s="100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ht="15.75" customHeight="1">
      <c r="A1150" s="97"/>
      <c r="B1150" s="98"/>
      <c r="C1150" s="99"/>
      <c r="D1150" s="98"/>
      <c r="E1150" s="100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ht="15.75" customHeight="1">
      <c r="A1151" s="97"/>
      <c r="B1151" s="98"/>
      <c r="C1151" s="99"/>
      <c r="D1151" s="98"/>
      <c r="E1151" s="100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ht="15.75" customHeight="1">
      <c r="A1152" s="97"/>
      <c r="B1152" s="98"/>
      <c r="C1152" s="99"/>
      <c r="D1152" s="98"/>
      <c r="E1152" s="100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ht="15.75" customHeight="1">
      <c r="A1153" s="97"/>
      <c r="B1153" s="98"/>
      <c r="C1153" s="99"/>
      <c r="D1153" s="98"/>
      <c r="E1153" s="100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ht="15.75" customHeight="1">
      <c r="A1154" s="97"/>
      <c r="B1154" s="98"/>
      <c r="C1154" s="99"/>
      <c r="D1154" s="98"/>
      <c r="E1154" s="100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ht="15.75" customHeight="1">
      <c r="A1155" s="97"/>
      <c r="B1155" s="98"/>
      <c r="C1155" s="99"/>
      <c r="D1155" s="98"/>
      <c r="E1155" s="100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ht="15.75" customHeight="1">
      <c r="A1156" s="97"/>
      <c r="B1156" s="98"/>
      <c r="C1156" s="99"/>
      <c r="D1156" s="98"/>
      <c r="E1156" s="100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ht="15.75" customHeight="1">
      <c r="A1157" s="97"/>
      <c r="B1157" s="98"/>
      <c r="C1157" s="99"/>
      <c r="D1157" s="98"/>
      <c r="E1157" s="100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ht="15.75" customHeight="1">
      <c r="A1158" s="97"/>
      <c r="B1158" s="98"/>
      <c r="C1158" s="99"/>
      <c r="D1158" s="98"/>
      <c r="E1158" s="100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ht="15.75" customHeight="1">
      <c r="A1159" s="97"/>
      <c r="B1159" s="98"/>
      <c r="C1159" s="99"/>
      <c r="D1159" s="98"/>
      <c r="E1159" s="100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ht="15.75" customHeight="1">
      <c r="A1160" s="97"/>
      <c r="B1160" s="98"/>
      <c r="C1160" s="99"/>
      <c r="D1160" s="98"/>
      <c r="E1160" s="100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ht="15.75" customHeight="1">
      <c r="A1161" s="97"/>
      <c r="B1161" s="98"/>
      <c r="C1161" s="99"/>
      <c r="D1161" s="98"/>
      <c r="E1161" s="100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ht="15.75" customHeight="1">
      <c r="A1162" s="97"/>
      <c r="B1162" s="98"/>
      <c r="C1162" s="99"/>
      <c r="D1162" s="98"/>
      <c r="E1162" s="100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ht="15.75" customHeight="1">
      <c r="A1163" s="97"/>
      <c r="B1163" s="98"/>
      <c r="C1163" s="99"/>
      <c r="D1163" s="98"/>
      <c r="E1163" s="100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ht="15.75" customHeight="1">
      <c r="A1164" s="97"/>
      <c r="B1164" s="98"/>
      <c r="C1164" s="99"/>
      <c r="D1164" s="98"/>
      <c r="E1164" s="100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ht="15.75" customHeight="1">
      <c r="A1165" s="97"/>
      <c r="B1165" s="98"/>
      <c r="C1165" s="99"/>
      <c r="D1165" s="98"/>
      <c r="E1165" s="100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ht="15.75" customHeight="1">
      <c r="A1166" s="97"/>
      <c r="B1166" s="98"/>
      <c r="C1166" s="99"/>
      <c r="D1166" s="98"/>
      <c r="E1166" s="100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ht="15.75" customHeight="1">
      <c r="A1167" s="97"/>
      <c r="B1167" s="98"/>
      <c r="C1167" s="99"/>
      <c r="D1167" s="98"/>
      <c r="E1167" s="100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ht="15.75" customHeight="1">
      <c r="A1168" s="97"/>
      <c r="B1168" s="98"/>
      <c r="C1168" s="99"/>
      <c r="D1168" s="98"/>
      <c r="E1168" s="100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ht="15.75" customHeight="1">
      <c r="A1169" s="97"/>
      <c r="B1169" s="98"/>
      <c r="C1169" s="99"/>
      <c r="D1169" s="98"/>
      <c r="E1169" s="100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ht="15.75" customHeight="1">
      <c r="A1170" s="97"/>
      <c r="B1170" s="98"/>
      <c r="C1170" s="99"/>
      <c r="D1170" s="98"/>
      <c r="E1170" s="100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ht="15.75" customHeight="1">
      <c r="A1171" s="97"/>
      <c r="B1171" s="98"/>
      <c r="C1171" s="99"/>
      <c r="D1171" s="98"/>
      <c r="E1171" s="100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ht="15.75" customHeight="1">
      <c r="A1172" s="97"/>
      <c r="B1172" s="98"/>
      <c r="C1172" s="99"/>
      <c r="D1172" s="98"/>
      <c r="E1172" s="100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ht="15.75" customHeight="1">
      <c r="A1173" s="97"/>
      <c r="B1173" s="98"/>
      <c r="C1173" s="99"/>
      <c r="D1173" s="98"/>
      <c r="E1173" s="100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ht="15.75" customHeight="1">
      <c r="A1174" s="97"/>
      <c r="B1174" s="98"/>
      <c r="C1174" s="99"/>
      <c r="D1174" s="98"/>
      <c r="E1174" s="100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ht="15.75" customHeight="1">
      <c r="A1175" s="97"/>
      <c r="B1175" s="98"/>
      <c r="C1175" s="99"/>
      <c r="D1175" s="98"/>
      <c r="E1175" s="100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ht="15.75" customHeight="1">
      <c r="A1176" s="97"/>
      <c r="B1176" s="98"/>
      <c r="C1176" s="99"/>
      <c r="D1176" s="98"/>
      <c r="E1176" s="100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ht="15.75" customHeight="1">
      <c r="A1177" s="97"/>
      <c r="B1177" s="98"/>
      <c r="C1177" s="99"/>
      <c r="D1177" s="98"/>
      <c r="E1177" s="100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ht="15.75" customHeight="1">
      <c r="A1178" s="97"/>
      <c r="B1178" s="98"/>
      <c r="C1178" s="99"/>
      <c r="D1178" s="98"/>
      <c r="E1178" s="100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ht="15.75" customHeight="1">
      <c r="A1179" s="97"/>
      <c r="B1179" s="98"/>
      <c r="C1179" s="99"/>
      <c r="D1179" s="98"/>
      <c r="E1179" s="100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ht="15.75" customHeight="1">
      <c r="A1180" s="97"/>
      <c r="B1180" s="98"/>
      <c r="C1180" s="99"/>
      <c r="D1180" s="98"/>
      <c r="E1180" s="100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ht="15.75" customHeight="1">
      <c r="A1181" s="97"/>
      <c r="B1181" s="98"/>
      <c r="C1181" s="99"/>
      <c r="D1181" s="98"/>
      <c r="E1181" s="100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ht="15.75" customHeight="1">
      <c r="A1182" s="97"/>
      <c r="B1182" s="98"/>
      <c r="C1182" s="99"/>
      <c r="D1182" s="98"/>
      <c r="E1182" s="100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ht="15.75" customHeight="1">
      <c r="A1183" s="97"/>
      <c r="B1183" s="98"/>
      <c r="C1183" s="99"/>
      <c r="D1183" s="98"/>
      <c r="E1183" s="100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ht="15.75" customHeight="1">
      <c r="A1184" s="97"/>
      <c r="B1184" s="98"/>
      <c r="C1184" s="99"/>
      <c r="D1184" s="98"/>
      <c r="E1184" s="100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ht="15.75" customHeight="1">
      <c r="A1185" s="97"/>
      <c r="B1185" s="98"/>
      <c r="C1185" s="99"/>
      <c r="D1185" s="98"/>
      <c r="E1185" s="100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ht="15.75" customHeight="1">
      <c r="A1186" s="97"/>
      <c r="B1186" s="98"/>
      <c r="C1186" s="99"/>
      <c r="D1186" s="98"/>
      <c r="E1186" s="100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ht="15.75" customHeight="1">
      <c r="A1187" s="97"/>
      <c r="B1187" s="98"/>
      <c r="C1187" s="99"/>
      <c r="D1187" s="98"/>
      <c r="E1187" s="100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ht="15.75" customHeight="1">
      <c r="A1188" s="97"/>
      <c r="B1188" s="98"/>
      <c r="C1188" s="99"/>
      <c r="D1188" s="98"/>
      <c r="E1188" s="100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ht="15.75" customHeight="1">
      <c r="A1189" s="97"/>
      <c r="B1189" s="98"/>
      <c r="C1189" s="99"/>
      <c r="D1189" s="98"/>
      <c r="E1189" s="100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ht="15.75" customHeight="1">
      <c r="A1190" s="97"/>
      <c r="B1190" s="98"/>
      <c r="C1190" s="99"/>
      <c r="D1190" s="98"/>
      <c r="E1190" s="100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ht="15.75" customHeight="1">
      <c r="A1191" s="97"/>
      <c r="B1191" s="98"/>
      <c r="C1191" s="99"/>
      <c r="D1191" s="98"/>
      <c r="E1191" s="100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ht="15.75" customHeight="1">
      <c r="A1192" s="97"/>
      <c r="B1192" s="98"/>
      <c r="C1192" s="99"/>
      <c r="D1192" s="98"/>
      <c r="E1192" s="100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ht="15.75" customHeight="1">
      <c r="A1193" s="97"/>
      <c r="B1193" s="98"/>
      <c r="C1193" s="99"/>
      <c r="D1193" s="98"/>
      <c r="E1193" s="100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ht="15.75" customHeight="1">
      <c r="A1194" s="97"/>
      <c r="B1194" s="98"/>
      <c r="C1194" s="99"/>
      <c r="D1194" s="98"/>
      <c r="E1194" s="100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ht="15.75" customHeight="1">
      <c r="A1195" s="97"/>
      <c r="B1195" s="98"/>
      <c r="C1195" s="99"/>
      <c r="D1195" s="98"/>
      <c r="E1195" s="100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ht="15.75" customHeight="1">
      <c r="A1196" s="97"/>
      <c r="B1196" s="98"/>
      <c r="C1196" s="99"/>
      <c r="D1196" s="98"/>
      <c r="E1196" s="100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ht="15.75" customHeight="1">
      <c r="A1197" s="97"/>
      <c r="B1197" s="98"/>
      <c r="C1197" s="99"/>
      <c r="D1197" s="98"/>
      <c r="E1197" s="100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ht="15.75" customHeight="1">
      <c r="A1198" s="97"/>
      <c r="B1198" s="98"/>
      <c r="C1198" s="99"/>
      <c r="D1198" s="98"/>
      <c r="E1198" s="100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ht="15.75" customHeight="1">
      <c r="A1199" s="97"/>
      <c r="B1199" s="98"/>
      <c r="C1199" s="99"/>
      <c r="D1199" s="98"/>
      <c r="E1199" s="100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ht="15.75" customHeight="1">
      <c r="A1200" s="97"/>
      <c r="B1200" s="98"/>
      <c r="C1200" s="99"/>
      <c r="D1200" s="98"/>
      <c r="E1200" s="100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ht="15.75" customHeight="1">
      <c r="A1201" s="97"/>
      <c r="B1201" s="98"/>
      <c r="C1201" s="99"/>
      <c r="D1201" s="98"/>
      <c r="E1201" s="100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ht="15.75" customHeight="1">
      <c r="A1202" s="97"/>
      <c r="B1202" s="98"/>
      <c r="C1202" s="99"/>
      <c r="D1202" s="98"/>
      <c r="E1202" s="100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ht="15.75" customHeight="1">
      <c r="A1203" s="97"/>
      <c r="B1203" s="98"/>
      <c r="C1203" s="99"/>
      <c r="D1203" s="98"/>
      <c r="E1203" s="100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ht="15.75" customHeight="1">
      <c r="A1204" s="97"/>
      <c r="B1204" s="98"/>
      <c r="C1204" s="99"/>
      <c r="D1204" s="98"/>
      <c r="E1204" s="100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ht="15.75" customHeight="1">
      <c r="A1205" s="97"/>
      <c r="B1205" s="98"/>
      <c r="C1205" s="99"/>
      <c r="D1205" s="98"/>
      <c r="E1205" s="100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ht="15.75" customHeight="1">
      <c r="A1206" s="97"/>
      <c r="B1206" s="98"/>
      <c r="C1206" s="99"/>
      <c r="D1206" s="98"/>
      <c r="E1206" s="100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ht="15.75" customHeight="1">
      <c r="A1207" s="97"/>
      <c r="B1207" s="98"/>
      <c r="C1207" s="99"/>
      <c r="D1207" s="98"/>
      <c r="E1207" s="100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ht="15.75" customHeight="1">
      <c r="A1208" s="97"/>
      <c r="B1208" s="98"/>
      <c r="C1208" s="99"/>
      <c r="D1208" s="98"/>
      <c r="E1208" s="100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ht="15.75" customHeight="1">
      <c r="A1209" s="97"/>
      <c r="B1209" s="98"/>
      <c r="C1209" s="99"/>
      <c r="D1209" s="98"/>
      <c r="E1209" s="100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ht="15.75" customHeight="1">
      <c r="A1210" s="97"/>
      <c r="B1210" s="98"/>
      <c r="C1210" s="99"/>
      <c r="D1210" s="98"/>
      <c r="E1210" s="100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ht="15.75" customHeight="1">
      <c r="A1211" s="97"/>
      <c r="B1211" s="98"/>
      <c r="C1211" s="99"/>
      <c r="D1211" s="98"/>
      <c r="E1211" s="100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ht="15.75" customHeight="1">
      <c r="A1212" s="97"/>
      <c r="B1212" s="98"/>
      <c r="C1212" s="99"/>
      <c r="D1212" s="98"/>
      <c r="E1212" s="100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ht="15.75" customHeight="1">
      <c r="A1213" s="97"/>
      <c r="B1213" s="98"/>
      <c r="C1213" s="99"/>
      <c r="D1213" s="98"/>
      <c r="E1213" s="100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ht="15.75" customHeight="1">
      <c r="A1214" s="97"/>
      <c r="B1214" s="98"/>
      <c r="C1214" s="99"/>
      <c r="D1214" s="98"/>
      <c r="E1214" s="100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ht="15.75" customHeight="1">
      <c r="A1215" s="97"/>
      <c r="B1215" s="98"/>
      <c r="C1215" s="99"/>
      <c r="D1215" s="98"/>
      <c r="E1215" s="100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ht="15.75" customHeight="1">
      <c r="A1216" s="97"/>
      <c r="B1216" s="98"/>
      <c r="C1216" s="99"/>
      <c r="D1216" s="98"/>
      <c r="E1216" s="100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ht="15.75" customHeight="1">
      <c r="A1217" s="97"/>
      <c r="B1217" s="98"/>
      <c r="C1217" s="99"/>
      <c r="D1217" s="98"/>
      <c r="E1217" s="100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ht="15.75" customHeight="1">
      <c r="A1218" s="97"/>
      <c r="B1218" s="98"/>
      <c r="C1218" s="99"/>
      <c r="D1218" s="98"/>
      <c r="E1218" s="100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ht="15.75" customHeight="1">
      <c r="A1219" s="97"/>
      <c r="B1219" s="98"/>
      <c r="C1219" s="99"/>
      <c r="D1219" s="98"/>
      <c r="E1219" s="100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ht="15.75" customHeight="1">
      <c r="A1220" s="97"/>
      <c r="B1220" s="98"/>
      <c r="C1220" s="99"/>
      <c r="D1220" s="98"/>
      <c r="E1220" s="100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ht="15.75" customHeight="1">
      <c r="A1221" s="97"/>
      <c r="B1221" s="98"/>
      <c r="C1221" s="99"/>
      <c r="D1221" s="98"/>
      <c r="E1221" s="100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ht="15.75" customHeight="1">
      <c r="A1222" s="97"/>
      <c r="B1222" s="98"/>
      <c r="C1222" s="99"/>
      <c r="D1222" s="98"/>
      <c r="E1222" s="100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ht="15.75" customHeight="1">
      <c r="A1223" s="97"/>
      <c r="B1223" s="98"/>
      <c r="C1223" s="99"/>
      <c r="D1223" s="98"/>
      <c r="E1223" s="100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ht="15.75" customHeight="1">
      <c r="A1224" s="97"/>
      <c r="B1224" s="98"/>
      <c r="C1224" s="99"/>
      <c r="D1224" s="98"/>
      <c r="E1224" s="100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ht="15.75" customHeight="1">
      <c r="A1225" s="97"/>
      <c r="B1225" s="98"/>
      <c r="C1225" s="99"/>
      <c r="D1225" s="98"/>
      <c r="E1225" s="100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ht="15.75" customHeight="1">
      <c r="A1226" s="97"/>
      <c r="B1226" s="98"/>
      <c r="C1226" s="99"/>
      <c r="D1226" s="98"/>
      <c r="E1226" s="100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ht="15.75" customHeight="1">
      <c r="A1227" s="97"/>
      <c r="B1227" s="98"/>
      <c r="C1227" s="99"/>
      <c r="D1227" s="98"/>
      <c r="E1227" s="100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ht="15.75" customHeight="1">
      <c r="A1228" s="97"/>
      <c r="B1228" s="98"/>
      <c r="C1228" s="99"/>
      <c r="D1228" s="98"/>
      <c r="E1228" s="100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ht="15.75" customHeight="1">
      <c r="A1229" s="97"/>
      <c r="B1229" s="98"/>
      <c r="C1229" s="99"/>
      <c r="D1229" s="98"/>
      <c r="E1229" s="100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ht="15.75" customHeight="1">
      <c r="A1230" s="97"/>
      <c r="B1230" s="98"/>
      <c r="C1230" s="99"/>
      <c r="D1230" s="98"/>
      <c r="E1230" s="100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ht="15.75" customHeight="1">
      <c r="A1231" s="97"/>
      <c r="B1231" s="98"/>
      <c r="C1231" s="99"/>
      <c r="D1231" s="98"/>
      <c r="E1231" s="100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ht="15.75" customHeight="1">
      <c r="A1232" s="97"/>
      <c r="B1232" s="98"/>
      <c r="C1232" s="99"/>
      <c r="D1232" s="98"/>
      <c r="E1232" s="100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ht="15.75" customHeight="1">
      <c r="A1233" s="97"/>
      <c r="B1233" s="98"/>
      <c r="C1233" s="99"/>
      <c r="D1233" s="98"/>
      <c r="E1233" s="100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ht="15.75" customHeight="1">
      <c r="A1234" s="97"/>
      <c r="B1234" s="98"/>
      <c r="C1234" s="99"/>
      <c r="D1234" s="98"/>
      <c r="E1234" s="100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ht="15.75" customHeight="1">
      <c r="A1235" s="97"/>
      <c r="B1235" s="98"/>
      <c r="C1235" s="99"/>
      <c r="D1235" s="98"/>
      <c r="E1235" s="100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ht="15.75" customHeight="1">
      <c r="A1236" s="97"/>
      <c r="B1236" s="98"/>
      <c r="C1236" s="99"/>
      <c r="D1236" s="98"/>
      <c r="E1236" s="100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ht="15.75" customHeight="1">
      <c r="A1237" s="97"/>
      <c r="B1237" s="98"/>
      <c r="C1237" s="99"/>
      <c r="D1237" s="98"/>
      <c r="E1237" s="100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ht="15.75" customHeight="1">
      <c r="A1238" s="97"/>
      <c r="B1238" s="98"/>
      <c r="C1238" s="99"/>
      <c r="D1238" s="98"/>
      <c r="E1238" s="100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ht="15.75" customHeight="1">
      <c r="A1239" s="97"/>
      <c r="B1239" s="98"/>
      <c r="C1239" s="99"/>
      <c r="D1239" s="98"/>
      <c r="E1239" s="100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ht="15.75" customHeight="1">
      <c r="A1240" s="97"/>
      <c r="B1240" s="98"/>
      <c r="C1240" s="99"/>
      <c r="D1240" s="98"/>
      <c r="E1240" s="100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ht="15.75" customHeight="1">
      <c r="A1241" s="97"/>
      <c r="B1241" s="98"/>
      <c r="C1241" s="99"/>
      <c r="D1241" s="98"/>
      <c r="E1241" s="100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ht="15.75" customHeight="1">
      <c r="A1242" s="97"/>
      <c r="B1242" s="98"/>
      <c r="C1242" s="99"/>
      <c r="D1242" s="98"/>
      <c r="E1242" s="100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ht="15.75" customHeight="1">
      <c r="A1243" s="97"/>
      <c r="B1243" s="98"/>
      <c r="C1243" s="99"/>
      <c r="D1243" s="98"/>
      <c r="E1243" s="100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ht="15.75" customHeight="1">
      <c r="A1244" s="97"/>
      <c r="B1244" s="98"/>
      <c r="C1244" s="99"/>
      <c r="D1244" s="98"/>
      <c r="E1244" s="100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ht="15.75" customHeight="1">
      <c r="A1245" s="97"/>
      <c r="B1245" s="98"/>
      <c r="C1245" s="99"/>
      <c r="D1245" s="98"/>
      <c r="E1245" s="100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ht="15.75" customHeight="1">
      <c r="A1246" s="97"/>
      <c r="B1246" s="98"/>
      <c r="C1246" s="99"/>
      <c r="D1246" s="98"/>
      <c r="E1246" s="100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ht="15.75" customHeight="1">
      <c r="A1247" s="97"/>
      <c r="B1247" s="98"/>
      <c r="C1247" s="99"/>
      <c r="D1247" s="98"/>
      <c r="E1247" s="100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ht="15.75" customHeight="1">
      <c r="A1248" s="97"/>
      <c r="B1248" s="98"/>
      <c r="C1248" s="99"/>
      <c r="D1248" s="98"/>
      <c r="E1248" s="100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ht="15.75" customHeight="1">
      <c r="A1249" s="97"/>
      <c r="B1249" s="98"/>
      <c r="C1249" s="99"/>
      <c r="D1249" s="98"/>
      <c r="E1249" s="100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ht="15.75" customHeight="1">
      <c r="A1250" s="97"/>
      <c r="B1250" s="98"/>
      <c r="C1250" s="99"/>
      <c r="D1250" s="98"/>
      <c r="E1250" s="100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ht="15.75" customHeight="1">
      <c r="A1251" s="97"/>
      <c r="B1251" s="98"/>
      <c r="C1251" s="99"/>
      <c r="D1251" s="98"/>
      <c r="E1251" s="100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ht="15.75" customHeight="1">
      <c r="A1252" s="97"/>
      <c r="B1252" s="98"/>
      <c r="C1252" s="99"/>
      <c r="D1252" s="98"/>
      <c r="E1252" s="100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ht="15.75" customHeight="1">
      <c r="A1253" s="97"/>
      <c r="B1253" s="98"/>
      <c r="C1253" s="99"/>
      <c r="D1253" s="98"/>
      <c r="E1253" s="100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ht="15.75" customHeight="1">
      <c r="A1254" s="97"/>
      <c r="B1254" s="98"/>
      <c r="C1254" s="99"/>
      <c r="D1254" s="98"/>
      <c r="E1254" s="100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ht="15.75" customHeight="1">
      <c r="A1255" s="97"/>
      <c r="B1255" s="98"/>
      <c r="C1255" s="99"/>
      <c r="D1255" s="98"/>
      <c r="E1255" s="100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ht="15.75" customHeight="1">
      <c r="A1256" s="97"/>
      <c r="B1256" s="98"/>
      <c r="C1256" s="99"/>
      <c r="D1256" s="98"/>
      <c r="E1256" s="100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ht="15.75" customHeight="1">
      <c r="A1257" s="97"/>
      <c r="B1257" s="98"/>
      <c r="C1257" s="99"/>
      <c r="D1257" s="98"/>
      <c r="E1257" s="100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ht="15.75" customHeight="1">
      <c r="A1258" s="97"/>
      <c r="B1258" s="98"/>
      <c r="C1258" s="99"/>
      <c r="D1258" s="98"/>
      <c r="E1258" s="100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ht="15.75" customHeight="1">
      <c r="A1259" s="97"/>
      <c r="B1259" s="98"/>
      <c r="C1259" s="99"/>
      <c r="D1259" s="98"/>
      <c r="E1259" s="100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ht="15.75" customHeight="1">
      <c r="A1260" s="97"/>
      <c r="B1260" s="98"/>
      <c r="C1260" s="99"/>
      <c r="D1260" s="98"/>
      <c r="E1260" s="100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ht="15.75" customHeight="1">
      <c r="A1261" s="97"/>
      <c r="B1261" s="98"/>
      <c r="C1261" s="99"/>
      <c r="D1261" s="98"/>
      <c r="E1261" s="100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ht="15.75" customHeight="1">
      <c r="A1262" s="97"/>
      <c r="B1262" s="98"/>
      <c r="C1262" s="99"/>
      <c r="D1262" s="98"/>
      <c r="E1262" s="100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ht="15.75" customHeight="1">
      <c r="A1263" s="97"/>
      <c r="B1263" s="98"/>
      <c r="C1263" s="99"/>
      <c r="D1263" s="98"/>
      <c r="E1263" s="100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ht="15.75" customHeight="1">
      <c r="A1264" s="97"/>
      <c r="B1264" s="98"/>
      <c r="C1264" s="99"/>
      <c r="D1264" s="98"/>
      <c r="E1264" s="100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ht="15.75" customHeight="1">
      <c r="A1265" s="97"/>
      <c r="B1265" s="98"/>
      <c r="C1265" s="99"/>
      <c r="D1265" s="98"/>
      <c r="E1265" s="100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ht="15.75" customHeight="1">
      <c r="A1266" s="97"/>
      <c r="B1266" s="98"/>
      <c r="C1266" s="99"/>
      <c r="D1266" s="98"/>
      <c r="E1266" s="100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ht="15.75" customHeight="1">
      <c r="A1267" s="97"/>
      <c r="B1267" s="98"/>
      <c r="C1267" s="99"/>
      <c r="D1267" s="98"/>
      <c r="E1267" s="100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ht="15.75" customHeight="1">
      <c r="A1268" s="97"/>
      <c r="B1268" s="98"/>
      <c r="C1268" s="99"/>
      <c r="D1268" s="98"/>
      <c r="E1268" s="100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ht="15.75" customHeight="1">
      <c r="A1269" s="97"/>
      <c r="B1269" s="98"/>
      <c r="C1269" s="99"/>
      <c r="D1269" s="98"/>
      <c r="E1269" s="100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ht="15.75" customHeight="1">
      <c r="A1270" s="97"/>
      <c r="B1270" s="98"/>
      <c r="C1270" s="99"/>
      <c r="D1270" s="98"/>
      <c r="E1270" s="100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ht="15.75" customHeight="1">
      <c r="A1271" s="97"/>
      <c r="B1271" s="98"/>
      <c r="C1271" s="99"/>
      <c r="D1271" s="98"/>
      <c r="E1271" s="100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ht="15.75" customHeight="1">
      <c r="A1272" s="97"/>
      <c r="B1272" s="98"/>
      <c r="C1272" s="99"/>
      <c r="D1272" s="98"/>
      <c r="E1272" s="100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ht="15.75" customHeight="1">
      <c r="A1273" s="97"/>
      <c r="B1273" s="98"/>
      <c r="C1273" s="99"/>
      <c r="D1273" s="98"/>
      <c r="E1273" s="100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ht="15.75" customHeight="1">
      <c r="A1274" s="97"/>
      <c r="B1274" s="98"/>
      <c r="C1274" s="99"/>
      <c r="D1274" s="98"/>
      <c r="E1274" s="100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ht="15.75" customHeight="1">
      <c r="A1275" s="97"/>
      <c r="B1275" s="98"/>
      <c r="C1275" s="99"/>
      <c r="D1275" s="98"/>
      <c r="E1275" s="100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ht="15.75" customHeight="1">
      <c r="A1276" s="97"/>
      <c r="B1276" s="98"/>
      <c r="C1276" s="99"/>
      <c r="D1276" s="98"/>
      <c r="E1276" s="100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ht="15.75" customHeight="1">
      <c r="A1277" s="97"/>
      <c r="B1277" s="98"/>
      <c r="C1277" s="99"/>
      <c r="D1277" s="98"/>
      <c r="E1277" s="100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ht="15.75" customHeight="1">
      <c r="A1278" s="97"/>
      <c r="B1278" s="98"/>
      <c r="C1278" s="99"/>
      <c r="D1278" s="98"/>
      <c r="E1278" s="100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ht="15.75" customHeight="1">
      <c r="A1279" s="97"/>
      <c r="B1279" s="98"/>
      <c r="C1279" s="99"/>
      <c r="D1279" s="98"/>
      <c r="E1279" s="100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ht="15.75" customHeight="1">
      <c r="A1280" s="97"/>
      <c r="B1280" s="98"/>
      <c r="C1280" s="99"/>
      <c r="D1280" s="98"/>
      <c r="E1280" s="100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ht="15.75" customHeight="1">
      <c r="A1281" s="97"/>
      <c r="B1281" s="98"/>
      <c r="C1281" s="99"/>
      <c r="D1281" s="98"/>
      <c r="E1281" s="100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ht="15.75" customHeight="1">
      <c r="A1282" s="97"/>
      <c r="B1282" s="98"/>
      <c r="C1282" s="99"/>
      <c r="D1282" s="98"/>
      <c r="E1282" s="100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ht="15.75" customHeight="1">
      <c r="A1283" s="97"/>
      <c r="B1283" s="98"/>
      <c r="C1283" s="99"/>
      <c r="D1283" s="98"/>
      <c r="E1283" s="100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ht="15.75" customHeight="1">
      <c r="A1284" s="97"/>
      <c r="B1284" s="98"/>
      <c r="C1284" s="99"/>
      <c r="D1284" s="98"/>
      <c r="E1284" s="100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ht="15.75" customHeight="1">
      <c r="A1285" s="97"/>
      <c r="B1285" s="98"/>
      <c r="C1285" s="99"/>
      <c r="D1285" s="98"/>
      <c r="E1285" s="100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ht="15.75" customHeight="1">
      <c r="A1286" s="97"/>
      <c r="B1286" s="98"/>
      <c r="C1286" s="99"/>
      <c r="D1286" s="98"/>
      <c r="E1286" s="100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ht="15.75" customHeight="1">
      <c r="A1287" s="97"/>
      <c r="B1287" s="98"/>
      <c r="C1287" s="99"/>
      <c r="D1287" s="98"/>
      <c r="E1287" s="100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ht="15.75" customHeight="1">
      <c r="A1288" s="97"/>
      <c r="B1288" s="98"/>
      <c r="C1288" s="99"/>
      <c r="D1288" s="98"/>
      <c r="E1288" s="100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ht="15.75" customHeight="1">
      <c r="A1289" s="97"/>
      <c r="B1289" s="98"/>
      <c r="C1289" s="99"/>
      <c r="D1289" s="98"/>
      <c r="E1289" s="100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ht="15.75" customHeight="1">
      <c r="A1290" s="97"/>
      <c r="B1290" s="98"/>
      <c r="C1290" s="99"/>
      <c r="D1290" s="98"/>
      <c r="E1290" s="100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ht="15.75" customHeight="1">
      <c r="A1291" s="97"/>
      <c r="B1291" s="98"/>
      <c r="C1291" s="99"/>
      <c r="D1291" s="98"/>
      <c r="E1291" s="100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ht="15.75" customHeight="1">
      <c r="A1292" s="97"/>
      <c r="B1292" s="98"/>
      <c r="C1292" s="99"/>
      <c r="D1292" s="98"/>
      <c r="E1292" s="100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ht="15.75" customHeight="1">
      <c r="A1293" s="97"/>
      <c r="B1293" s="98"/>
      <c r="C1293" s="99"/>
      <c r="D1293" s="98"/>
      <c r="E1293" s="100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ht="15.75" customHeight="1">
      <c r="A1294" s="97"/>
      <c r="B1294" s="98"/>
      <c r="C1294" s="99"/>
      <c r="D1294" s="98"/>
      <c r="E1294" s="100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ht="15.75" customHeight="1">
      <c r="A1295" s="97"/>
      <c r="B1295" s="98"/>
      <c r="C1295" s="99"/>
      <c r="D1295" s="98"/>
      <c r="E1295" s="100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ht="15.75" customHeight="1">
      <c r="A1296" s="97"/>
      <c r="B1296" s="98"/>
      <c r="C1296" s="99"/>
      <c r="D1296" s="98"/>
      <c r="E1296" s="100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ht="15.75" customHeight="1">
      <c r="A1297" s="97"/>
      <c r="B1297" s="98"/>
      <c r="C1297" s="99"/>
      <c r="D1297" s="98"/>
      <c r="E1297" s="100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ht="15.75" customHeight="1">
      <c r="A1298" s="97"/>
      <c r="B1298" s="98"/>
      <c r="C1298" s="99"/>
      <c r="D1298" s="98"/>
      <c r="E1298" s="100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ht="15.75" customHeight="1">
      <c r="A1299" s="97"/>
      <c r="B1299" s="98"/>
      <c r="C1299" s="99"/>
      <c r="D1299" s="98"/>
      <c r="E1299" s="100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ht="15.75" customHeight="1">
      <c r="A1300" s="97"/>
      <c r="B1300" s="98"/>
      <c r="C1300" s="99"/>
      <c r="D1300" s="98"/>
      <c r="E1300" s="100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ht="15.75" customHeight="1">
      <c r="A1301" s="97"/>
      <c r="B1301" s="98"/>
      <c r="C1301" s="99"/>
      <c r="D1301" s="98"/>
      <c r="E1301" s="100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ht="15.75" customHeight="1">
      <c r="A1302" s="97"/>
      <c r="B1302" s="98"/>
      <c r="C1302" s="99"/>
      <c r="D1302" s="98"/>
      <c r="E1302" s="100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ht="15.75" customHeight="1">
      <c r="A1303" s="97"/>
      <c r="B1303" s="98"/>
      <c r="C1303" s="99"/>
      <c r="D1303" s="98"/>
      <c r="E1303" s="100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ht="15.75" customHeight="1">
      <c r="A1304" s="97"/>
      <c r="B1304" s="98"/>
      <c r="C1304" s="99"/>
      <c r="D1304" s="98"/>
      <c r="E1304" s="100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ht="15.75" customHeight="1">
      <c r="A1305" s="97"/>
      <c r="B1305" s="98"/>
      <c r="C1305" s="99"/>
      <c r="D1305" s="98"/>
      <c r="E1305" s="100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ht="15.75" customHeight="1">
      <c r="A1306" s="97"/>
      <c r="B1306" s="98"/>
      <c r="C1306" s="99"/>
      <c r="D1306" s="98"/>
      <c r="E1306" s="100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ht="15.75" customHeight="1">
      <c r="A1307" s="97"/>
      <c r="B1307" s="98"/>
      <c r="C1307" s="99"/>
      <c r="D1307" s="98"/>
      <c r="E1307" s="100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ht="15.75" customHeight="1">
      <c r="A1308" s="97"/>
      <c r="B1308" s="98"/>
      <c r="C1308" s="99"/>
      <c r="D1308" s="98"/>
      <c r="E1308" s="100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</sheetData>
  <mergeCells count="456">
    <mergeCell ref="A204:E204"/>
    <mergeCell ref="A205:E205"/>
    <mergeCell ref="A206:B206"/>
    <mergeCell ref="A207:A208"/>
    <mergeCell ref="D207:D208"/>
    <mergeCell ref="E207:E208"/>
    <mergeCell ref="A218:E218"/>
    <mergeCell ref="A219:E219"/>
    <mergeCell ref="A220:B220"/>
    <mergeCell ref="A221:A222"/>
    <mergeCell ref="D221:D222"/>
    <mergeCell ref="E221:E222"/>
    <mergeCell ref="A241:E241"/>
    <mergeCell ref="A242:E242"/>
    <mergeCell ref="A243:B243"/>
    <mergeCell ref="A244:A245"/>
    <mergeCell ref="D244:D245"/>
    <mergeCell ref="E244:E245"/>
    <mergeCell ref="A250:E250"/>
    <mergeCell ref="A251:E251"/>
    <mergeCell ref="A252:B252"/>
    <mergeCell ref="A253:A254"/>
    <mergeCell ref="D253:D254"/>
    <mergeCell ref="E253:E254"/>
    <mergeCell ref="A271:E271"/>
    <mergeCell ref="A272:E272"/>
    <mergeCell ref="A274:A275"/>
    <mergeCell ref="D274:D275"/>
    <mergeCell ref="E274:E275"/>
    <mergeCell ref="A294:E294"/>
    <mergeCell ref="A295:E295"/>
    <mergeCell ref="A296:B296"/>
    <mergeCell ref="A297:A298"/>
    <mergeCell ref="D297:D298"/>
    <mergeCell ref="E297:E298"/>
    <mergeCell ref="A313:E313"/>
    <mergeCell ref="A314:E314"/>
    <mergeCell ref="A315:B315"/>
    <mergeCell ref="A316:A317"/>
    <mergeCell ref="D316:D317"/>
    <mergeCell ref="E316:E317"/>
    <mergeCell ref="A321:E321"/>
    <mergeCell ref="A387:B387"/>
    <mergeCell ref="A388:A389"/>
    <mergeCell ref="D388:D389"/>
    <mergeCell ref="E388:E389"/>
    <mergeCell ref="A396:E396"/>
    <mergeCell ref="A322:E322"/>
    <mergeCell ref="A323:B323"/>
    <mergeCell ref="A324:A325"/>
    <mergeCell ref="D324:D325"/>
    <mergeCell ref="E324:E325"/>
    <mergeCell ref="A335:E335"/>
    <mergeCell ref="A336:E336"/>
    <mergeCell ref="A337:B337"/>
    <mergeCell ref="A338:A339"/>
    <mergeCell ref="D338:D339"/>
    <mergeCell ref="E338:E339"/>
    <mergeCell ref="A350:E350"/>
    <mergeCell ref="A351:E351"/>
    <mergeCell ref="A352:B352"/>
    <mergeCell ref="D363:D364"/>
    <mergeCell ref="A397:E397"/>
    <mergeCell ref="A398:B398"/>
    <mergeCell ref="D410:D411"/>
    <mergeCell ref="E410:E411"/>
    <mergeCell ref="A399:A400"/>
    <mergeCell ref="D399:D400"/>
    <mergeCell ref="E399:E400"/>
    <mergeCell ref="A407:E407"/>
    <mergeCell ref="A408:E408"/>
    <mergeCell ref="A409:B409"/>
    <mergeCell ref="A410:A411"/>
    <mergeCell ref="A420:E420"/>
    <mergeCell ref="A421:E421"/>
    <mergeCell ref="A422:B422"/>
    <mergeCell ref="A423:A424"/>
    <mergeCell ref="D423:D424"/>
    <mergeCell ref="E423:E424"/>
    <mergeCell ref="A428:E428"/>
    <mergeCell ref="A429:E429"/>
    <mergeCell ref="A430:B430"/>
    <mergeCell ref="D447:D448"/>
    <mergeCell ref="E447:E448"/>
    <mergeCell ref="A466:E466"/>
    <mergeCell ref="A467:E467"/>
    <mergeCell ref="A468:B468"/>
    <mergeCell ref="A469:A470"/>
    <mergeCell ref="A431:A432"/>
    <mergeCell ref="D431:D432"/>
    <mergeCell ref="E431:E432"/>
    <mergeCell ref="A436:E436"/>
    <mergeCell ref="A437:E437"/>
    <mergeCell ref="A438:B438"/>
    <mergeCell ref="A439:A440"/>
    <mergeCell ref="D439:D440"/>
    <mergeCell ref="E439:E440"/>
    <mergeCell ref="A578:A579"/>
    <mergeCell ref="D578:D579"/>
    <mergeCell ref="E578:E579"/>
    <mergeCell ref="A532:E532"/>
    <mergeCell ref="A533:B533"/>
    <mergeCell ref="A534:A535"/>
    <mergeCell ref="D534:D535"/>
    <mergeCell ref="E534:E535"/>
    <mergeCell ref="A550:E550"/>
    <mergeCell ref="A551:E551"/>
    <mergeCell ref="A552:B552"/>
    <mergeCell ref="A553:A554"/>
    <mergeCell ref="D553:D554"/>
    <mergeCell ref="E553:E554"/>
    <mergeCell ref="A591:E591"/>
    <mergeCell ref="A592:E592"/>
    <mergeCell ref="A477:E477"/>
    <mergeCell ref="A478:E478"/>
    <mergeCell ref="A479:B479"/>
    <mergeCell ref="A480:A481"/>
    <mergeCell ref="D480:D481"/>
    <mergeCell ref="E480:E481"/>
    <mergeCell ref="A487:E487"/>
    <mergeCell ref="A488:E488"/>
    <mergeCell ref="A489:B489"/>
    <mergeCell ref="A490:A491"/>
    <mergeCell ref="D490:D491"/>
    <mergeCell ref="E490:E491"/>
    <mergeCell ref="A498:E498"/>
    <mergeCell ref="A499:E499"/>
    <mergeCell ref="A500:B500"/>
    <mergeCell ref="A501:A502"/>
    <mergeCell ref="A558:E558"/>
    <mergeCell ref="A559:E559"/>
    <mergeCell ref="A560:B560"/>
    <mergeCell ref="A575:E575"/>
    <mergeCell ref="A576:E576"/>
    <mergeCell ref="A577:B577"/>
    <mergeCell ref="A593:B593"/>
    <mergeCell ref="A594:A595"/>
    <mergeCell ref="D594:D595"/>
    <mergeCell ref="E594:E595"/>
    <mergeCell ref="D501:D502"/>
    <mergeCell ref="E501:E502"/>
    <mergeCell ref="A507:E507"/>
    <mergeCell ref="A508:E508"/>
    <mergeCell ref="A509:B509"/>
    <mergeCell ref="D518:D519"/>
    <mergeCell ref="E518:E519"/>
    <mergeCell ref="A510:A511"/>
    <mergeCell ref="D510:D511"/>
    <mergeCell ref="E510:E511"/>
    <mergeCell ref="A515:E515"/>
    <mergeCell ref="A516:E516"/>
    <mergeCell ref="A517:B517"/>
    <mergeCell ref="A518:A519"/>
    <mergeCell ref="A583:E583"/>
    <mergeCell ref="A584:E584"/>
    <mergeCell ref="A585:B585"/>
    <mergeCell ref="A586:A587"/>
    <mergeCell ref="D586:D587"/>
    <mergeCell ref="E586:E587"/>
    <mergeCell ref="A599:E599"/>
    <mergeCell ref="A600:E600"/>
    <mergeCell ref="A601:B601"/>
    <mergeCell ref="D611:D612"/>
    <mergeCell ref="E611:E612"/>
    <mergeCell ref="A602:A603"/>
    <mergeCell ref="D602:D603"/>
    <mergeCell ref="E602:E603"/>
    <mergeCell ref="A608:E608"/>
    <mergeCell ref="A609:E609"/>
    <mergeCell ref="A610:B610"/>
    <mergeCell ref="A611:A612"/>
    <mergeCell ref="A617:E617"/>
    <mergeCell ref="A618:E618"/>
    <mergeCell ref="A619:B619"/>
    <mergeCell ref="A620:A621"/>
    <mergeCell ref="D620:D621"/>
    <mergeCell ref="E620:E621"/>
    <mergeCell ref="A626:E626"/>
    <mergeCell ref="A627:E627"/>
    <mergeCell ref="A628:B628"/>
    <mergeCell ref="A629:A630"/>
    <mergeCell ref="D629:D630"/>
    <mergeCell ref="E629:E630"/>
    <mergeCell ref="A635:E635"/>
    <mergeCell ref="A636:E636"/>
    <mergeCell ref="A637:B637"/>
    <mergeCell ref="A638:A639"/>
    <mergeCell ref="D638:D639"/>
    <mergeCell ref="E638:E639"/>
    <mergeCell ref="E714:E715"/>
    <mergeCell ref="A720:E720"/>
    <mergeCell ref="A721:E721"/>
    <mergeCell ref="A722:B722"/>
    <mergeCell ref="A723:A724"/>
    <mergeCell ref="D723:D724"/>
    <mergeCell ref="E723:E724"/>
    <mergeCell ref="A643:E643"/>
    <mergeCell ref="A644:E644"/>
    <mergeCell ref="A645:B645"/>
    <mergeCell ref="D654:D655"/>
    <mergeCell ref="E654:E655"/>
    <mergeCell ref="A646:A647"/>
    <mergeCell ref="D646:D647"/>
    <mergeCell ref="E646:E647"/>
    <mergeCell ref="A651:E651"/>
    <mergeCell ref="A652:E652"/>
    <mergeCell ref="A653:B653"/>
    <mergeCell ref="A654:A655"/>
    <mergeCell ref="A686:E686"/>
    <mergeCell ref="A747:E747"/>
    <mergeCell ref="A748:E748"/>
    <mergeCell ref="A749:B749"/>
    <mergeCell ref="A750:A751"/>
    <mergeCell ref="D750:D751"/>
    <mergeCell ref="E750:E751"/>
    <mergeCell ref="A755:E755"/>
    <mergeCell ref="A756:E756"/>
    <mergeCell ref="A729:E729"/>
    <mergeCell ref="A730:E730"/>
    <mergeCell ref="A731:B731"/>
    <mergeCell ref="D741:D742"/>
    <mergeCell ref="E741:E742"/>
    <mergeCell ref="A732:A733"/>
    <mergeCell ref="D732:D733"/>
    <mergeCell ref="E732:E733"/>
    <mergeCell ref="A738:E738"/>
    <mergeCell ref="A739:E739"/>
    <mergeCell ref="A740:B740"/>
    <mergeCell ref="A741:A742"/>
    <mergeCell ref="A712:E712"/>
    <mergeCell ref="A713:B713"/>
    <mergeCell ref="A714:A715"/>
    <mergeCell ref="A673:A674"/>
    <mergeCell ref="D673:D674"/>
    <mergeCell ref="E673:E674"/>
    <mergeCell ref="A678:E678"/>
    <mergeCell ref="A679:E679"/>
    <mergeCell ref="A680:B680"/>
    <mergeCell ref="A681:A682"/>
    <mergeCell ref="D681:D682"/>
    <mergeCell ref="E681:E682"/>
    <mergeCell ref="A661:E661"/>
    <mergeCell ref="A662:E662"/>
    <mergeCell ref="A663:B663"/>
    <mergeCell ref="A664:A665"/>
    <mergeCell ref="D664:D665"/>
    <mergeCell ref="E664:E665"/>
    <mergeCell ref="A670:E670"/>
    <mergeCell ref="A671:E671"/>
    <mergeCell ref="A672:B672"/>
    <mergeCell ref="A687:E687"/>
    <mergeCell ref="A688:B688"/>
    <mergeCell ref="D698:D699"/>
    <mergeCell ref="E698:E699"/>
    <mergeCell ref="A689:A690"/>
    <mergeCell ref="D689:D690"/>
    <mergeCell ref="E689:E690"/>
    <mergeCell ref="A695:E695"/>
    <mergeCell ref="A696:E696"/>
    <mergeCell ref="A697:B697"/>
    <mergeCell ref="A698:A699"/>
    <mergeCell ref="A703:E703"/>
    <mergeCell ref="A704:E704"/>
    <mergeCell ref="A705:B705"/>
    <mergeCell ref="A706:A707"/>
    <mergeCell ref="D706:D707"/>
    <mergeCell ref="E706:E707"/>
    <mergeCell ref="A711:E711"/>
    <mergeCell ref="A776:A777"/>
    <mergeCell ref="D776:D777"/>
    <mergeCell ref="E776:E777"/>
    <mergeCell ref="A766:B766"/>
    <mergeCell ref="A767:A768"/>
    <mergeCell ref="D767:D768"/>
    <mergeCell ref="E767:E768"/>
    <mergeCell ref="A773:E773"/>
    <mergeCell ref="A774:E774"/>
    <mergeCell ref="A775:B775"/>
    <mergeCell ref="A758:A759"/>
    <mergeCell ref="D758:D759"/>
    <mergeCell ref="E758:E759"/>
    <mergeCell ref="A764:E764"/>
    <mergeCell ref="A765:E765"/>
    <mergeCell ref="A757:B757"/>
    <mergeCell ref="D714:D715"/>
    <mergeCell ref="A5:E5"/>
    <mergeCell ref="A6:E6"/>
    <mergeCell ref="A7:E7"/>
    <mergeCell ref="A8:B8"/>
    <mergeCell ref="A9:A10"/>
    <mergeCell ref="B9:C9"/>
    <mergeCell ref="D9:D10"/>
    <mergeCell ref="D18:D19"/>
    <mergeCell ref="E18:E19"/>
    <mergeCell ref="E9:E10"/>
    <mergeCell ref="A14:E14"/>
    <mergeCell ref="A15:E15"/>
    <mergeCell ref="A16:E16"/>
    <mergeCell ref="A17:B17"/>
    <mergeCell ref="A18:A19"/>
    <mergeCell ref="B18:C18"/>
    <mergeCell ref="A22:E22"/>
    <mergeCell ref="A23:E23"/>
    <mergeCell ref="A24:E24"/>
    <mergeCell ref="A25:B25"/>
    <mergeCell ref="A26:A27"/>
    <mergeCell ref="B26:C26"/>
    <mergeCell ref="D26:D27"/>
    <mergeCell ref="D34:D35"/>
    <mergeCell ref="E34:E35"/>
    <mergeCell ref="E26:E27"/>
    <mergeCell ref="A30:E30"/>
    <mergeCell ref="A31:E31"/>
    <mergeCell ref="A32:E32"/>
    <mergeCell ref="A33:B33"/>
    <mergeCell ref="A34:A35"/>
    <mergeCell ref="B34:C34"/>
    <mergeCell ref="A39:E39"/>
    <mergeCell ref="A40:E40"/>
    <mergeCell ref="A41:E41"/>
    <mergeCell ref="A42:B42"/>
    <mergeCell ref="A43:A44"/>
    <mergeCell ref="D43:D44"/>
    <mergeCell ref="E43:E44"/>
    <mergeCell ref="A50:E50"/>
    <mergeCell ref="A51:E51"/>
    <mergeCell ref="A52:E52"/>
    <mergeCell ref="A53:B53"/>
    <mergeCell ref="A54:A55"/>
    <mergeCell ref="D54:D55"/>
    <mergeCell ref="E54:E55"/>
    <mergeCell ref="A58:E58"/>
    <mergeCell ref="A59:E59"/>
    <mergeCell ref="A60:E60"/>
    <mergeCell ref="A61:B61"/>
    <mergeCell ref="A62:A63"/>
    <mergeCell ref="D62:D63"/>
    <mergeCell ref="E62:E63"/>
    <mergeCell ref="A66:E66"/>
    <mergeCell ref="A67:E67"/>
    <mergeCell ref="A68:E68"/>
    <mergeCell ref="A69:B69"/>
    <mergeCell ref="A70:A71"/>
    <mergeCell ref="D70:D71"/>
    <mergeCell ref="E70:E71"/>
    <mergeCell ref="A88:E88"/>
    <mergeCell ref="A89:E89"/>
    <mergeCell ref="A90:E90"/>
    <mergeCell ref="A91:B91"/>
    <mergeCell ref="A92:A93"/>
    <mergeCell ref="D92:D93"/>
    <mergeCell ref="E92:E93"/>
    <mergeCell ref="A98:E98"/>
    <mergeCell ref="A99:E99"/>
    <mergeCell ref="A100:B100"/>
    <mergeCell ref="A101:A102"/>
    <mergeCell ref="D101:D102"/>
    <mergeCell ref="E101:E102"/>
    <mergeCell ref="A106:E106"/>
    <mergeCell ref="A107:E107"/>
    <mergeCell ref="A108:B108"/>
    <mergeCell ref="A109:A110"/>
    <mergeCell ref="D109:D110"/>
    <mergeCell ref="E109:E110"/>
    <mergeCell ref="A114:E114"/>
    <mergeCell ref="A115:E115"/>
    <mergeCell ref="A116:B116"/>
    <mergeCell ref="A117:A118"/>
    <mergeCell ref="D117:D118"/>
    <mergeCell ref="E117:E118"/>
    <mergeCell ref="A122:E122"/>
    <mergeCell ref="A123:E123"/>
    <mergeCell ref="A124:B124"/>
    <mergeCell ref="D134:D135"/>
    <mergeCell ref="E134:E135"/>
    <mergeCell ref="A125:A126"/>
    <mergeCell ref="D125:D126"/>
    <mergeCell ref="E125:E126"/>
    <mergeCell ref="A131:E131"/>
    <mergeCell ref="A132:E132"/>
    <mergeCell ref="A133:B133"/>
    <mergeCell ref="A134:A135"/>
    <mergeCell ref="A155:E155"/>
    <mergeCell ref="A156:E156"/>
    <mergeCell ref="A157:B157"/>
    <mergeCell ref="A158:A159"/>
    <mergeCell ref="D158:D159"/>
    <mergeCell ref="E158:E159"/>
    <mergeCell ref="A166:E166"/>
    <mergeCell ref="A167:E167"/>
    <mergeCell ref="A168:B168"/>
    <mergeCell ref="A169:A170"/>
    <mergeCell ref="D169:D170"/>
    <mergeCell ref="E169:E170"/>
    <mergeCell ref="A177:E177"/>
    <mergeCell ref="A178:E178"/>
    <mergeCell ref="A179:B179"/>
    <mergeCell ref="A180:A181"/>
    <mergeCell ref="D180:D181"/>
    <mergeCell ref="E180:E181"/>
    <mergeCell ref="A188:E188"/>
    <mergeCell ref="A189:E189"/>
    <mergeCell ref="A190:B190"/>
    <mergeCell ref="D199:D200"/>
    <mergeCell ref="E199:E200"/>
    <mergeCell ref="A191:A192"/>
    <mergeCell ref="D191:D192"/>
    <mergeCell ref="E191:E192"/>
    <mergeCell ref="A196:E196"/>
    <mergeCell ref="A197:E197"/>
    <mergeCell ref="A198:B198"/>
    <mergeCell ref="A199:A200"/>
    <mergeCell ref="E363:E364"/>
    <mergeCell ref="A353:A354"/>
    <mergeCell ref="D353:D354"/>
    <mergeCell ref="E353:E354"/>
    <mergeCell ref="A360:E360"/>
    <mergeCell ref="A361:E361"/>
    <mergeCell ref="A362:B362"/>
    <mergeCell ref="A363:A364"/>
    <mergeCell ref="A369:E369"/>
    <mergeCell ref="A370:E370"/>
    <mergeCell ref="A371:B371"/>
    <mergeCell ref="A372:A373"/>
    <mergeCell ref="D372:D373"/>
    <mergeCell ref="E372:E373"/>
    <mergeCell ref="A377:E377"/>
    <mergeCell ref="A378:E378"/>
    <mergeCell ref="A379:B379"/>
    <mergeCell ref="A380:A381"/>
    <mergeCell ref="D380:D381"/>
    <mergeCell ref="E380:E381"/>
    <mergeCell ref="A385:E385"/>
    <mergeCell ref="A386:E386"/>
    <mergeCell ref="D569:D570"/>
    <mergeCell ref="E569:E570"/>
    <mergeCell ref="A561:A562"/>
    <mergeCell ref="D561:D562"/>
    <mergeCell ref="E561:E562"/>
    <mergeCell ref="A566:E566"/>
    <mergeCell ref="A567:E567"/>
    <mergeCell ref="A568:B568"/>
    <mergeCell ref="A569:A570"/>
    <mergeCell ref="A523:E523"/>
    <mergeCell ref="A524:E524"/>
    <mergeCell ref="A525:B525"/>
    <mergeCell ref="A526:A527"/>
    <mergeCell ref="D526:D527"/>
    <mergeCell ref="E526:E527"/>
    <mergeCell ref="A531:E531"/>
    <mergeCell ref="A444:E444"/>
    <mergeCell ref="A445:E445"/>
    <mergeCell ref="A446:B446"/>
    <mergeCell ref="D469:D470"/>
    <mergeCell ref="E469:E470"/>
    <mergeCell ref="A447:A448"/>
  </mergeCells>
  <conditionalFormatting sqref="C56 C64">
    <cfRule type="notContainsBlanks" dxfId="0" priority="1">
      <formula>LEN(TRIM(C56))&gt;0</formula>
    </cfRule>
  </conditionalFormatting>
  <printOptions verticalCentered="1"/>
  <pageMargins left="0.70866141732283472" right="0.51181102362204722" top="0.74803149606299213" bottom="0.55118110236220474" header="0" footer="0"/>
  <pageSetup paperSize="9" scale="99" fitToHeight="0" pageOrder="overThenDown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Suprimento_fundos__MAIO_24</vt:lpstr>
      <vt:lpstr>Suprimento_fundos__MAIO_24!Titulos_de_impressao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 Rebouças Arruda</dc:creator>
  <cp:lastModifiedBy>Silvana Franco</cp:lastModifiedBy>
  <cp:lastPrinted>2024-06-16T17:27:55Z</cp:lastPrinted>
  <dcterms:created xsi:type="dcterms:W3CDTF">2021-06-16T00:58:27Z</dcterms:created>
  <dcterms:modified xsi:type="dcterms:W3CDTF">2024-06-16T17:28:23Z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  <property fmtid="{D5CDD505-2E9C-101B-9397-08002B2CF9AE}" pid="3" name="ContentTypeId">
    <vt:lpwstr>0x010100BF3C0BA080937D43AB2400819FC301C5</vt:lpwstr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