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Justiça'!$A$1:$T$43</definedName>
    <definedName name="_xlnm.Print_Titles" localSheetId="0">'Procuradores de Justiça'!$1:$23</definedName>
    <definedName name="_xlnm.Print_Area" localSheetId="1">'Promotores de Entrância Final'!$A$1:$T$112</definedName>
    <definedName name="_xlnm.Print_Titles" localSheetId="1">'Promotores de Entrância Final'!$1:$23</definedName>
    <definedName name="_xlnm.Print_Area" localSheetId="2">'Promotores de Entrância Inicial'!$A$1:$T$78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_FilterDatabase" localSheetId="0">'Procuradores de Justiça'!$H$24:$J$24</definedName>
    <definedName name="Excel_BuiltIn_Print_Titles" localSheetId="1">'Promotores de Entrância Final'!$A$1:$A$23</definedName>
    <definedName name="Excel_BuiltIn__FilterDatabase" localSheetId="1">'Promotores de Entrância Final'!$H$24:$J$24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<sst xmlns="http://schemas.openxmlformats.org/spreadsheetml/2006/main" count="436" uniqueCount="369">
  <si>
    <t>Diretoria Geral</t>
  </si>
  <si>
    <t>Detalhamento da Folha de Pagamento  - Mês de Novembro/2017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</si>
  <si>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</si>
  <si>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</si>
  <si>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</si>
  <si>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</si>
  <si>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</si>
  <si>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</si>
  <si>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</si>
  <si>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</si>
  <si>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</si>
  <si>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</si>
  <si>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</si>
  <si>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</si>
  <si>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</si>
  <si>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</si>
  <si>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</si>
  <si>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</si>
  <si>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</si>
  <si>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</si>
  <si>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</si>
  <si>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</si>
  <si>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</si>
  <si>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</si>
  <si>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</si>
  <si>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</si>
  <si>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</si>
  <si>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</si>
  <si>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>CARLOS ANTONIO FERREIRA COELHO</t>
  </si>
  <si>
    <t>12.ª PJ</t>
  </si>
  <si>
    <t xml:space="preserve"> Membro CSMP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</si>
  <si>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</si>
  <si>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</si>
  <si>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</si>
  <si>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</si>
  <si>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</si>
  <si>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</si>
  <si>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</si>
  <si>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ROQUE NUNES MARQUES</t>
  </si>
  <si>
    <t>20.ª PJ</t>
  </si>
  <si>
    <t>JUSSARA MARIA PORDEUS E SILVA</t>
  </si>
  <si>
    <t>7.ª PJ</t>
  </si>
  <si>
    <t xml:space="preserve"> Corregedor-Geral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</si>
  <si>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</si>
  <si>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</si>
  <si>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</si>
  <si>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</si>
  <si>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</si>
  <si>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</si>
  <si>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</si>
  <si>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</si>
  <si>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</si>
  <si>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</si>
  <si>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</si>
  <si>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</si>
  <si>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</si>
  <si>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</si>
  <si>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</si>
  <si>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</si>
  <si>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</si>
  <si>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</si>
  <si>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</si>
  <si>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</si>
  <si>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</si>
  <si>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</si>
  <si>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</si>
  <si>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</si>
  <si>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</si>
  <si>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</si>
  <si>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</si>
  <si>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</si>
  <si>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</si>
  <si>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</si>
  <si>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</si>
  <si>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</si>
  <si>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</si>
  <si>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</si>
  <si>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</si>
  <si>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</si>
  <si>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</si>
  <si>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</si>
  <si>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</si>
  <si>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</si>
  <si>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</si>
  <si>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</si>
  <si>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</si>
  <si>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</si>
  <si>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</si>
  <si>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</si>
  <si>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</si>
  <si>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ANDRE LUIZ MEDEIROS FIGUEIRA</t>
  </si>
  <si>
    <t>95ª</t>
  </si>
  <si>
    <t>ANDRE VIRGILIO BELOTA SEFFAIR</t>
  </si>
  <si>
    <t>96ª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</si>
  <si>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</si>
  <si>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</si>
  <si>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</si>
  <si>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</si>
  <si>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</si>
  <si>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</si>
  <si>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</si>
  <si>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</si>
  <si>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</si>
  <si>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 xml:space="preserve"> GRAT.ASSESSOR CAO   </t>
  </si>
  <si>
    <t>CHRISTIANNE CORREA BENTO DA SILVA</t>
  </si>
  <si>
    <t>24ª</t>
  </si>
  <si>
    <t>CLARISSA MORAES BRITO</t>
  </si>
  <si>
    <t>92ª</t>
  </si>
  <si>
    <t>CLAUDIA MARIA RAPOSO DA CAMARA</t>
  </si>
  <si>
    <t>54ª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</si>
  <si>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</si>
  <si>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</si>
  <si>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</si>
  <si>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</si>
  <si>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</si>
  <si>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</si>
  <si>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</si>
  <si>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</si>
  <si>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</si>
  <si>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</si>
  <si>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</si>
  <si>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</si>
  <si>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</si>
  <si>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</si>
  <si>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</si>
  <si>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</si>
  <si>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</si>
  <si>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</si>
  <si>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</si>
  <si>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</si>
  <si>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</si>
  <si>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</si>
  <si>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</si>
  <si>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</si>
  <si>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</si>
  <si>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91ª</t>
  </si>
  <si>
    <t>FRANCILENE BARROSO DA SILVA</t>
  </si>
  <si>
    <t>66ª</t>
  </si>
  <si>
    <t>FRANCISCO DE ASSIS AIRES ARGUELLES</t>
  </si>
  <si>
    <t>18ª</t>
  </si>
  <si>
    <t>FRANCISCO LAZARO DE MORAIS CAMPOS</t>
  </si>
  <si>
    <t>94ª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</si>
  <si>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</si>
  <si>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</si>
  <si>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</si>
  <si>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</si>
  <si>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</si>
  <si>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</si>
  <si>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</si>
  <si>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</si>
  <si>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</si>
  <si>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</si>
  <si>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65ª</t>
  </si>
  <si>
    <t>JOAO GASPAR RODRIGUES</t>
  </si>
  <si>
    <t>61ª</t>
  </si>
  <si>
    <t>JORGE ALBERTO GOMES DAMASCENO</t>
  </si>
  <si>
    <t>12ª</t>
  </si>
  <si>
    <t>JORGE ALBERTO VELOSO PEREIRA</t>
  </si>
  <si>
    <t>41ª</t>
  </si>
  <si>
    <t>JORGE MICHEL AYRES MARTINS</t>
  </si>
  <si>
    <t>36ª</t>
  </si>
  <si>
    <t xml:space="preserve"> Corregedor Auxiliar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</si>
  <si>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</si>
  <si>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</si>
  <si>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</si>
  <si>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</si>
  <si>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</si>
  <si>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</si>
  <si>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</si>
  <si>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</si>
  <si>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</si>
  <si>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</si>
  <si>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</si>
  <si>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</si>
  <si>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</si>
  <si>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</si>
  <si>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</si>
  <si>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</si>
  <si>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</si>
  <si>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90ª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</si>
  <si>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</si>
  <si>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</si>
  <si>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</si>
  <si>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</si>
  <si>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</si>
  <si>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</si>
  <si>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</si>
  <si>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</si>
  <si>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</si>
  <si>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</si>
  <si>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</si>
  <si>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</si>
  <si>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</si>
  <si>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</si>
  <si>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</si>
  <si>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</si>
  <si>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</si>
  <si>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</si>
  <si>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</si>
  <si>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</si>
  <si>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</si>
  <si>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</si>
  <si>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</si>
  <si>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</si>
  <si>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</si>
  <si>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</si>
  <si>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</si>
  <si>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</si>
  <si>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</si>
  <si>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</si>
  <si>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</si>
  <si>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</si>
  <si>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</si>
  <si>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</si>
  <si>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</si>
  <si>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</si>
  <si>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</si>
  <si>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</si>
  <si>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</si>
  <si>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</si>
  <si>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RODRIGO MIRANDA LEAO JUNIOR</t>
  </si>
  <si>
    <t>69ª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</si>
  <si>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</si>
  <si>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</si>
  <si>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</si>
  <si>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</si>
  <si>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</si>
  <si>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</si>
  <si>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</si>
  <si>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</si>
  <si>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</si>
  <si>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</si>
  <si>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</si>
  <si>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</si>
  <si>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</si>
  <si>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</si>
  <si>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</si>
  <si>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</si>
  <si>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</si>
  <si>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</si>
  <si>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</si>
  <si>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</si>
  <si>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</si>
  <si>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</si>
  <si>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</si>
  <si>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</si>
  <si>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</si>
  <si>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</si>
  <si>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</si>
  <si>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</si>
  <si>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</si>
  <si>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</si>
  <si>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</si>
  <si>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</si>
  <si>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</si>
  <si>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</si>
  <si>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</si>
  <si>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</si>
  <si>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</si>
  <si>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</si>
  <si>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</si>
  <si>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</si>
  <si>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</si>
  <si>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</si>
  <si>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</si>
  <si>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</si>
  <si>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</si>
  <si>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</si>
  <si>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</si>
  <si>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</si>
  <si>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</si>
  <si>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</si>
  <si>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</si>
  <si>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</si>
  <si>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</si>
  <si>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CLAUDIO SERGIO TANAJURA SAMPAIO</t>
  </si>
  <si>
    <t>Autazes</t>
  </si>
  <si>
    <t>DANIEL SILVA CHAVES A MENEZES</t>
  </si>
  <si>
    <t>Caapiranga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</si>
  <si>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</si>
  <si>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</si>
  <si>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</si>
  <si>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</si>
  <si>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</si>
  <si>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</si>
  <si>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FABRICIO SANTOS ALMEIDA</t>
  </si>
  <si>
    <t>1.ª Vara/Humaitá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</si>
  <si>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</si>
  <si>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</si>
  <si>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</si>
  <si>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</si>
  <si>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</si>
  <si>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</si>
  <si>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</si>
  <si>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</si>
  <si>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</si>
  <si>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</si>
  <si>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</si>
  <si>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>Guajará</t>
    </r>
    <r>
      <rPr>
        <sz val="10"/>
        <color indexed="10"/>
        <rFont val="Arial"/>
        <family val="2"/>
      </rPr>
      <t xml:space="preserve"> 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</si>
  <si>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</si>
  <si>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</si>
  <si>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</si>
  <si>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</si>
  <si>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</si>
  <si>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r>
      <rPr>
        <sz val="12"/>
        <rFont val="Arial"/>
        <family val="2"/>
      </rPr>
      <t xml:space="preserve">Japurá </t>
    </r>
    <r>
      <rPr>
        <sz val="10"/>
        <color indexed="10"/>
        <rFont val="Arial"/>
        <family val="2"/>
      </rPr>
      <t>(Difícil Provimento)</t>
    </r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</si>
  <si>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</si>
  <si>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</si>
  <si>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</si>
  <si>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</si>
  <si>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</si>
  <si>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</si>
  <si>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</si>
  <si>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</si>
  <si>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</si>
  <si>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</si>
  <si>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</si>
  <si>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Borba</t>
  </si>
  <si>
    <t>LILIAN NARA PINHEIRO DE ALMEIDA</t>
  </si>
  <si>
    <t>2.ª Vara/Tabatinga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</si>
  <si>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</si>
  <si>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</si>
  <si>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</si>
  <si>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</si>
  <si>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</si>
  <si>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</si>
  <si>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</si>
  <si>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2.ª Vara/Itacoatiara</t>
  </si>
  <si>
    <t>MARCELO DE SALLES MARTINS</t>
  </si>
  <si>
    <t>Ipixuna</t>
  </si>
  <si>
    <t>MARCIA CRISTINA DE LIMA OLIVEIRA</t>
  </si>
  <si>
    <t>Urucará</t>
  </si>
  <si>
    <t>MARCIO FERNANDO NOGUEIRA B CAMPOS</t>
  </si>
  <si>
    <t>Silves</t>
  </si>
  <si>
    <t>MARCIO PEREIRA DE MELLO</t>
  </si>
  <si>
    <t>Barcelos</t>
  </si>
  <si>
    <t>MARIA BETUSA ARAUJO DO NASCIMENTO</t>
  </si>
  <si>
    <t>Anamã</t>
  </si>
  <si>
    <t>MARINA CAMPOS MACIEL</t>
  </si>
  <si>
    <t>1.ª Vara/Tefé</t>
  </si>
  <si>
    <t>PAULO ALEXANDER DOS SANTOS BERIBA</t>
  </si>
  <si>
    <t>São Gabriel da Cachoeira</t>
  </si>
  <si>
    <t>ROBERTO NOGUEIRA</t>
  </si>
  <si>
    <t>Alvarães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</si>
  <si>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</si>
  <si>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</si>
  <si>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</si>
  <si>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</si>
  <si>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</si>
  <si>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</si>
  <si>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</si>
  <si>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</si>
  <si>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</si>
  <si>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</si>
  <si>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</si>
  <si>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</si>
  <si>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TIMOTEO AGABO PACHECO DE ALMEIDA</t>
  </si>
  <si>
    <t>Eirunepé</t>
  </si>
  <si>
    <t>VALBER DINIZ DA SILVA</t>
  </si>
  <si>
    <t>Presidente Figueiredo</t>
  </si>
  <si>
    <t>VITOR MOREIRA DA FONSECA</t>
  </si>
  <si>
    <t>1.ª Vara/Manacapuru</t>
  </si>
  <si>
    <t>VIVALDO CASTRO DE SOUZA</t>
  </si>
  <si>
    <t>Careiro/Várzea</t>
  </si>
  <si>
    <t>WESLEI MACHADO ALVES</t>
  </si>
  <si>
    <t>1.ª Vara/Coari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</si>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</sst>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3" xfId="0" applyFont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  <xf numFmtId="164" fontId="7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190500</xdr:rowOff>
    </xdr:from>
    <xdr:to>
      <xdr:col>11</xdr:col>
      <xdr:colOff>409575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90500"/>
          <a:ext cx="49339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190500</xdr:rowOff>
    </xdr:from>
    <xdr:to>
      <xdr:col>11</xdr:col>
      <xdr:colOff>495300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0500"/>
          <a:ext cx="5057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190500</xdr:rowOff>
    </xdr:from>
    <xdr:to>
      <xdr:col>11</xdr:col>
      <xdr:colOff>19050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90500"/>
          <a:ext cx="50101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zoomScale="90" zoomScaleNormal="90" workbookViewId="0" topLeftCell="A1">
      <selection activeCell="E25" sqref="E25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26</v>
      </c>
      <c r="B24" s="28" t="s">
        <v>27</v>
      </c>
      <c r="C24" s="29">
        <v>30471.1</v>
      </c>
      <c r="D24" s="27"/>
      <c r="E24" s="29">
        <v>0</v>
      </c>
      <c r="F24" s="29">
        <v>0</v>
      </c>
      <c r="G24" s="29">
        <v>10157.02</v>
      </c>
      <c r="H24" s="29">
        <v>6865.12</v>
      </c>
      <c r="I24" s="30">
        <v>33762.99999999999</v>
      </c>
      <c r="J24" s="29">
        <v>0</v>
      </c>
      <c r="K24" s="29">
        <v>0</v>
      </c>
      <c r="L24" s="29">
        <v>6994.81</v>
      </c>
      <c r="M24" s="29">
        <v>0</v>
      </c>
      <c r="N24" s="29">
        <v>0</v>
      </c>
      <c r="O24" s="30">
        <v>40757.80999999999</v>
      </c>
      <c r="P24" s="29">
        <v>5056.82</v>
      </c>
      <c r="Q24" s="29">
        <v>11183.07</v>
      </c>
      <c r="R24" s="31">
        <v>1545.7900000000009</v>
      </c>
      <c r="S24" s="31">
        <v>17785.68</v>
      </c>
      <c r="T24" s="32">
        <v>22972.12999999999</v>
      </c>
    </row>
    <row r="25" spans="1:20" ht="18" customHeight="1">
      <c r="A25" s="27" t="s">
        <v>28</v>
      </c>
      <c r="B25" s="28" t="s">
        <v>29</v>
      </c>
      <c r="C25" s="29">
        <v>30471.1</v>
      </c>
      <c r="D25" s="27" t="s">
        <v>30</v>
      </c>
      <c r="E25" s="29">
        <v>5484.8</v>
      </c>
      <c r="F25" s="29">
        <v>0</v>
      </c>
      <c r="G25" s="29">
        <v>0</v>
      </c>
      <c r="H25" s="29">
        <v>2192.9</v>
      </c>
      <c r="I25" s="30">
        <v>33763</v>
      </c>
      <c r="J25" s="29">
        <v>0</v>
      </c>
      <c r="K25" s="29">
        <v>0</v>
      </c>
      <c r="L25" s="29">
        <v>3146.25</v>
      </c>
      <c r="M25" s="29">
        <v>0</v>
      </c>
      <c r="N25" s="29">
        <v>3351.82</v>
      </c>
      <c r="O25" s="30">
        <v>40261.07</v>
      </c>
      <c r="P25" s="29">
        <v>4176.82</v>
      </c>
      <c r="Q25" s="29">
        <v>10146.82</v>
      </c>
      <c r="R25" s="31">
        <v>5297.25</v>
      </c>
      <c r="S25" s="31">
        <v>19620.89</v>
      </c>
      <c r="T25" s="32">
        <v>20640.18</v>
      </c>
    </row>
    <row r="26" spans="1:20" ht="18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30471.1</v>
      </c>
      <c r="J26" s="29">
        <v>0</v>
      </c>
      <c r="K26" s="29">
        <v>0</v>
      </c>
      <c r="L26" s="29">
        <v>37995.08</v>
      </c>
      <c r="M26" s="29">
        <v>0</v>
      </c>
      <c r="N26" s="29">
        <v>3351.82</v>
      </c>
      <c r="O26" s="30">
        <v>71818</v>
      </c>
      <c r="P26" s="29">
        <v>4836.82</v>
      </c>
      <c r="Q26" s="29">
        <v>10762.18</v>
      </c>
      <c r="R26" s="31">
        <v>2009.5299999999988</v>
      </c>
      <c r="S26" s="31">
        <v>17608.53</v>
      </c>
      <c r="T26" s="32">
        <v>54209.47</v>
      </c>
    </row>
    <row r="27" spans="1:20" ht="18" customHeight="1">
      <c r="A27" s="27" t="s">
        <v>33</v>
      </c>
      <c r="B27" s="28" t="s">
        <v>34</v>
      </c>
      <c r="C27" s="29">
        <v>30471.1</v>
      </c>
      <c r="D27" s="27" t="s">
        <v>30</v>
      </c>
      <c r="E27" s="29">
        <v>5484.8</v>
      </c>
      <c r="F27" s="29">
        <v>0</v>
      </c>
      <c r="G27" s="29">
        <v>0</v>
      </c>
      <c r="H27" s="29">
        <v>2192.9</v>
      </c>
      <c r="I27" s="30">
        <v>33763</v>
      </c>
      <c r="J27" s="29">
        <v>0</v>
      </c>
      <c r="K27" s="29">
        <v>0</v>
      </c>
      <c r="L27" s="29">
        <v>7523.98</v>
      </c>
      <c r="M27" s="29">
        <v>0</v>
      </c>
      <c r="N27" s="29">
        <v>3351.82</v>
      </c>
      <c r="O27" s="30">
        <v>44638.8</v>
      </c>
      <c r="P27" s="29">
        <v>3956.82</v>
      </c>
      <c r="Q27" s="29">
        <v>9709.45</v>
      </c>
      <c r="R27" s="31">
        <v>2775.9700000000007</v>
      </c>
      <c r="S27" s="31">
        <v>16442.24</v>
      </c>
      <c r="T27" s="32">
        <v>28196.559999999994</v>
      </c>
    </row>
    <row r="28" spans="1:20" ht="18" customHeight="1">
      <c r="A28" s="27" t="s">
        <v>35</v>
      </c>
      <c r="B28" s="28" t="s">
        <v>36</v>
      </c>
      <c r="C28" s="29">
        <v>30471.1</v>
      </c>
      <c r="D28" s="27" t="s">
        <v>37</v>
      </c>
      <c r="E28" s="29">
        <v>1137.59</v>
      </c>
      <c r="F28" s="29">
        <v>0</v>
      </c>
      <c r="G28" s="29">
        <v>0</v>
      </c>
      <c r="H28" s="29">
        <v>0</v>
      </c>
      <c r="I28" s="30">
        <v>31608.69</v>
      </c>
      <c r="J28" s="29">
        <v>0</v>
      </c>
      <c r="K28" s="29">
        <v>0</v>
      </c>
      <c r="L28" s="29">
        <v>7523.98</v>
      </c>
      <c r="M28" s="29">
        <v>0</v>
      </c>
      <c r="N28" s="29">
        <v>3351.82</v>
      </c>
      <c r="O28" s="30">
        <v>42484.49</v>
      </c>
      <c r="P28" s="29">
        <v>4891.82</v>
      </c>
      <c r="Q28" s="29">
        <v>11145.26</v>
      </c>
      <c r="R28" s="31">
        <v>3705.83</v>
      </c>
      <c r="S28" s="31">
        <v>19742.91</v>
      </c>
      <c r="T28" s="32">
        <v>22741.58</v>
      </c>
    </row>
    <row r="29" spans="1:20" ht="18" customHeight="1">
      <c r="A29" s="27" t="s">
        <v>38</v>
      </c>
      <c r="B29" s="28" t="s">
        <v>39</v>
      </c>
      <c r="C29" s="29">
        <v>30471.1</v>
      </c>
      <c r="D29" s="27" t="s">
        <v>37</v>
      </c>
      <c r="E29" s="29">
        <v>4875.38</v>
      </c>
      <c r="F29" s="29">
        <v>0</v>
      </c>
      <c r="G29" s="29">
        <v>0</v>
      </c>
      <c r="H29" s="29">
        <v>1583.48</v>
      </c>
      <c r="I29" s="30">
        <v>33762.99999999999</v>
      </c>
      <c r="J29" s="29">
        <v>0</v>
      </c>
      <c r="K29" s="29">
        <v>0</v>
      </c>
      <c r="L29" s="29">
        <v>6994.81</v>
      </c>
      <c r="M29" s="29">
        <v>0</v>
      </c>
      <c r="N29" s="29">
        <v>3351.82</v>
      </c>
      <c r="O29" s="30">
        <v>44109.62999999999</v>
      </c>
      <c r="P29" s="29">
        <v>5056.82</v>
      </c>
      <c r="Q29" s="29">
        <v>12052.68</v>
      </c>
      <c r="R29" s="31">
        <v>2275.6899999999987</v>
      </c>
      <c r="S29" s="31">
        <v>19385.19</v>
      </c>
      <c r="T29" s="32">
        <v>24724.43999999999</v>
      </c>
    </row>
    <row r="30" spans="1:20" ht="18" customHeight="1">
      <c r="A30" s="27" t="s">
        <v>40</v>
      </c>
      <c r="B30" s="28" t="s">
        <v>41</v>
      </c>
      <c r="C30" s="29">
        <v>30471.1</v>
      </c>
      <c r="D30" s="27" t="s">
        <v>42</v>
      </c>
      <c r="E30" s="29">
        <v>5484.8</v>
      </c>
      <c r="F30" s="29">
        <v>0</v>
      </c>
      <c r="G30" s="29">
        <v>0</v>
      </c>
      <c r="H30" s="29">
        <v>2192.9</v>
      </c>
      <c r="I30" s="30">
        <v>33763</v>
      </c>
      <c r="J30" s="29">
        <v>0</v>
      </c>
      <c r="K30" s="29">
        <v>0</v>
      </c>
      <c r="L30" s="29">
        <v>22145.36</v>
      </c>
      <c r="M30" s="29">
        <v>0</v>
      </c>
      <c r="N30" s="29">
        <v>3351.82</v>
      </c>
      <c r="O30" s="30">
        <v>59260.18</v>
      </c>
      <c r="P30" s="29">
        <v>5056.82</v>
      </c>
      <c r="Q30" s="29">
        <v>12104.82</v>
      </c>
      <c r="R30" s="31">
        <v>8183.89</v>
      </c>
      <c r="S30" s="31">
        <v>25345.53</v>
      </c>
      <c r="T30" s="32">
        <v>33914.65</v>
      </c>
    </row>
    <row r="31" spans="1:20" ht="18" customHeight="1">
      <c r="A31" s="27" t="s">
        <v>43</v>
      </c>
      <c r="B31" s="28" t="s">
        <v>44</v>
      </c>
      <c r="C31" s="29">
        <v>30471.1</v>
      </c>
      <c r="D31" s="27" t="s">
        <v>30</v>
      </c>
      <c r="E31" s="29">
        <v>5484.8</v>
      </c>
      <c r="F31" s="29">
        <v>0</v>
      </c>
      <c r="G31" s="29">
        <v>0</v>
      </c>
      <c r="H31" s="29">
        <v>2192.9</v>
      </c>
      <c r="I31" s="30">
        <v>33763</v>
      </c>
      <c r="J31" s="29">
        <v>0</v>
      </c>
      <c r="K31" s="29">
        <v>0</v>
      </c>
      <c r="L31" s="29">
        <v>6994.81</v>
      </c>
      <c r="M31" s="29">
        <v>0</v>
      </c>
      <c r="N31" s="29">
        <v>3351.82</v>
      </c>
      <c r="O31" s="30">
        <v>44109.63</v>
      </c>
      <c r="P31" s="29">
        <v>5056.82</v>
      </c>
      <c r="Q31" s="29">
        <v>12052.68</v>
      </c>
      <c r="R31" s="31">
        <v>8581.529999999999</v>
      </c>
      <c r="S31" s="31">
        <v>25691.03</v>
      </c>
      <c r="T31" s="32">
        <v>18418.6</v>
      </c>
    </row>
    <row r="32" spans="1:20" ht="18" customHeight="1">
      <c r="A32" s="27" t="s">
        <v>45</v>
      </c>
      <c r="B32" s="28" t="s">
        <v>46</v>
      </c>
      <c r="C32" s="29">
        <v>30471.1</v>
      </c>
      <c r="D32" s="27" t="s">
        <v>30</v>
      </c>
      <c r="E32" s="29">
        <v>5484.8</v>
      </c>
      <c r="F32" s="29">
        <v>0</v>
      </c>
      <c r="G32" s="29">
        <v>0</v>
      </c>
      <c r="H32" s="29">
        <v>2192.9</v>
      </c>
      <c r="I32" s="30">
        <v>33763</v>
      </c>
      <c r="J32" s="29">
        <v>0</v>
      </c>
      <c r="K32" s="29">
        <v>0</v>
      </c>
      <c r="L32" s="29">
        <v>6994.81</v>
      </c>
      <c r="M32" s="29">
        <v>0</v>
      </c>
      <c r="N32" s="29">
        <v>0</v>
      </c>
      <c r="O32" s="30">
        <v>40757.81</v>
      </c>
      <c r="P32" s="29">
        <v>5056.82</v>
      </c>
      <c r="Q32" s="29">
        <v>11235.2</v>
      </c>
      <c r="R32" s="31">
        <v>412.5099999999984</v>
      </c>
      <c r="S32" s="31">
        <v>16704.53</v>
      </c>
      <c r="T32" s="32">
        <v>24053.28</v>
      </c>
    </row>
    <row r="33" spans="1:20" ht="18" customHeight="1">
      <c r="A33" s="27" t="s">
        <v>47</v>
      </c>
      <c r="B33" s="28" t="s">
        <v>48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0</v>
      </c>
      <c r="L33" s="29">
        <v>7523.98</v>
      </c>
      <c r="M33" s="29">
        <v>0</v>
      </c>
      <c r="N33" s="29">
        <v>3351.82</v>
      </c>
      <c r="O33" s="30">
        <v>41346.9</v>
      </c>
      <c r="P33" s="29">
        <v>4781.82</v>
      </c>
      <c r="Q33" s="29">
        <v>10639.81</v>
      </c>
      <c r="R33" s="31">
        <v>7079.250000000002</v>
      </c>
      <c r="S33" s="31">
        <v>22500.88</v>
      </c>
      <c r="T33" s="32">
        <v>18846.02</v>
      </c>
    </row>
    <row r="34" spans="1:20" ht="18" customHeight="1">
      <c r="A34" s="27" t="s">
        <v>49</v>
      </c>
      <c r="B34" s="28" t="s">
        <v>50</v>
      </c>
      <c r="C34" s="29">
        <v>30471.1</v>
      </c>
      <c r="D34" s="27" t="s">
        <v>30</v>
      </c>
      <c r="E34" s="29">
        <v>5484.8</v>
      </c>
      <c r="F34" s="29">
        <v>0</v>
      </c>
      <c r="G34" s="29">
        <v>0</v>
      </c>
      <c r="H34" s="29">
        <v>2192.9</v>
      </c>
      <c r="I34" s="30">
        <v>33763</v>
      </c>
      <c r="J34" s="29">
        <v>0</v>
      </c>
      <c r="K34" s="29">
        <v>0</v>
      </c>
      <c r="L34" s="29">
        <v>7523.98</v>
      </c>
      <c r="M34" s="29">
        <v>0</v>
      </c>
      <c r="N34" s="29">
        <v>3351.82</v>
      </c>
      <c r="O34" s="30">
        <v>44638.8</v>
      </c>
      <c r="P34" s="29">
        <v>5056.82</v>
      </c>
      <c r="Q34" s="29">
        <v>12209.09</v>
      </c>
      <c r="R34" s="31">
        <v>2254.5200000000004</v>
      </c>
      <c r="S34" s="31">
        <v>19520.43</v>
      </c>
      <c r="T34" s="32">
        <v>25118.369999999995</v>
      </c>
    </row>
    <row r="35" spans="1:20" ht="18" customHeight="1">
      <c r="A35" s="27" t="s">
        <v>51</v>
      </c>
      <c r="B35" s="28" t="s">
        <v>52</v>
      </c>
      <c r="C35" s="29">
        <v>30471.1</v>
      </c>
      <c r="D35" s="27" t="s">
        <v>37</v>
      </c>
      <c r="E35" s="29">
        <v>4875.38</v>
      </c>
      <c r="F35" s="29">
        <v>0</v>
      </c>
      <c r="G35" s="29">
        <v>0</v>
      </c>
      <c r="H35" s="29">
        <v>1583.48</v>
      </c>
      <c r="I35" s="30">
        <v>33762.99999999999</v>
      </c>
      <c r="J35" s="29">
        <v>0</v>
      </c>
      <c r="K35" s="29">
        <v>0</v>
      </c>
      <c r="L35" s="29">
        <f>7139.6+-77.27</f>
        <v>7062.33</v>
      </c>
      <c r="M35" s="29">
        <v>0</v>
      </c>
      <c r="N35" s="29">
        <v>0</v>
      </c>
      <c r="O35" s="30">
        <v>40902.59999999999</v>
      </c>
      <c r="P35" s="29">
        <v>5056.82</v>
      </c>
      <c r="Q35" s="29">
        <v>11130.93</v>
      </c>
      <c r="R35" s="31">
        <v>3056.119999999999</v>
      </c>
      <c r="S35" s="31">
        <v>19243.87</v>
      </c>
      <c r="T35" s="32">
        <v>21658.729999999992</v>
      </c>
    </row>
    <row r="36" spans="1:20" ht="18" customHeight="1">
      <c r="A36" s="27" t="s">
        <v>53</v>
      </c>
      <c r="B36" s="28" t="s">
        <v>54</v>
      </c>
      <c r="C36" s="29">
        <v>30471.1</v>
      </c>
      <c r="D36" s="27"/>
      <c r="E36" s="29">
        <v>0</v>
      </c>
      <c r="F36" s="29">
        <v>0</v>
      </c>
      <c r="G36" s="29">
        <v>5078.51</v>
      </c>
      <c r="H36" s="29">
        <v>1786.61</v>
      </c>
      <c r="I36" s="30">
        <v>33763</v>
      </c>
      <c r="J36" s="29">
        <v>0</v>
      </c>
      <c r="K36" s="29">
        <v>0</v>
      </c>
      <c r="L36" s="29">
        <v>7523.98</v>
      </c>
      <c r="M36" s="29">
        <v>0</v>
      </c>
      <c r="N36" s="29">
        <v>3351.82</v>
      </c>
      <c r="O36" s="30">
        <v>44638.8</v>
      </c>
      <c r="P36" s="29">
        <v>4671.82</v>
      </c>
      <c r="Q36" s="29">
        <v>11352.47</v>
      </c>
      <c r="R36" s="31">
        <v>2166.129999999999</v>
      </c>
      <c r="S36" s="31">
        <v>18190.42</v>
      </c>
      <c r="T36" s="32">
        <v>26448.379999999997</v>
      </c>
    </row>
    <row r="37" spans="1:20" ht="18" customHeight="1">
      <c r="A37" s="27" t="s">
        <v>55</v>
      </c>
      <c r="B37" s="28" t="s">
        <v>56</v>
      </c>
      <c r="C37" s="29">
        <v>30471.1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30471.1</v>
      </c>
      <c r="J37" s="29">
        <v>0</v>
      </c>
      <c r="K37" s="29">
        <v>0</v>
      </c>
      <c r="L37" s="29">
        <v>7523.98</v>
      </c>
      <c r="M37" s="29">
        <v>0</v>
      </c>
      <c r="N37" s="29">
        <v>3351.82</v>
      </c>
      <c r="O37" s="30">
        <v>41346.9</v>
      </c>
      <c r="P37" s="29">
        <v>4616.82</v>
      </c>
      <c r="Q37" s="29">
        <v>10272.68</v>
      </c>
      <c r="R37" s="31">
        <v>2166.130000000001</v>
      </c>
      <c r="S37" s="31">
        <v>17055.63</v>
      </c>
      <c r="T37" s="32">
        <v>24291.27</v>
      </c>
    </row>
    <row r="38" spans="1:20" ht="18" customHeight="1">
      <c r="A38" s="27" t="s">
        <v>57</v>
      </c>
      <c r="B38" s="28" t="s">
        <v>58</v>
      </c>
      <c r="C38" s="29">
        <v>30471.1</v>
      </c>
      <c r="D38" s="27" t="s">
        <v>59</v>
      </c>
      <c r="E38" s="29">
        <v>5484.8</v>
      </c>
      <c r="F38" s="29">
        <v>0</v>
      </c>
      <c r="G38" s="29">
        <v>0</v>
      </c>
      <c r="H38" s="29">
        <v>2192.9</v>
      </c>
      <c r="I38" s="30">
        <v>33763</v>
      </c>
      <c r="J38" s="29">
        <v>0</v>
      </c>
      <c r="K38" s="29">
        <v>0</v>
      </c>
      <c r="L38" s="29">
        <v>6077.73</v>
      </c>
      <c r="M38" s="29">
        <v>0</v>
      </c>
      <c r="N38" s="29">
        <v>3351.82</v>
      </c>
      <c r="O38" s="30">
        <v>43192.55</v>
      </c>
      <c r="P38" s="29">
        <v>4891.82</v>
      </c>
      <c r="Q38" s="29">
        <v>11737.69</v>
      </c>
      <c r="R38" s="31">
        <v>867.58</v>
      </c>
      <c r="S38" s="31">
        <v>17497.09</v>
      </c>
      <c r="T38" s="32">
        <v>25695.459999999995</v>
      </c>
    </row>
    <row r="39" spans="1:20" ht="18" customHeight="1">
      <c r="A39" s="27" t="s">
        <v>60</v>
      </c>
      <c r="B39" s="28" t="s">
        <v>61</v>
      </c>
      <c r="C39" s="29">
        <v>30471.1</v>
      </c>
      <c r="D39" s="27" t="s">
        <v>37</v>
      </c>
      <c r="E39" s="29">
        <v>4875.38</v>
      </c>
      <c r="F39" s="29">
        <v>0</v>
      </c>
      <c r="G39" s="29">
        <v>0</v>
      </c>
      <c r="H39" s="29">
        <v>1583.48</v>
      </c>
      <c r="I39" s="30">
        <v>33762.99999999999</v>
      </c>
      <c r="J39" s="29">
        <v>0</v>
      </c>
      <c r="K39" s="29">
        <v>0</v>
      </c>
      <c r="L39" s="29">
        <v>7139.6</v>
      </c>
      <c r="M39" s="29">
        <v>0</v>
      </c>
      <c r="N39" s="29">
        <v>3351.82</v>
      </c>
      <c r="O39" s="30">
        <v>44254.41999999999</v>
      </c>
      <c r="P39" s="29">
        <v>4836.82</v>
      </c>
      <c r="Q39" s="29">
        <v>11563.18</v>
      </c>
      <c r="R39" s="31">
        <v>2009.5299999999988</v>
      </c>
      <c r="S39" s="31">
        <v>18409.53</v>
      </c>
      <c r="T39" s="32">
        <v>25844.889999999992</v>
      </c>
    </row>
    <row r="40" spans="1:20" ht="18" customHeight="1">
      <c r="A40" s="27" t="s">
        <v>62</v>
      </c>
      <c r="B40" s="28" t="s">
        <v>63</v>
      </c>
      <c r="C40" s="29">
        <v>30471.1</v>
      </c>
      <c r="D40" s="27" t="s">
        <v>64</v>
      </c>
      <c r="E40" s="29">
        <v>4875.38</v>
      </c>
      <c r="F40" s="29">
        <v>0</v>
      </c>
      <c r="G40" s="29">
        <v>0</v>
      </c>
      <c r="H40" s="29">
        <v>1583.48</v>
      </c>
      <c r="I40" s="30">
        <v>33762.99999999999</v>
      </c>
      <c r="J40" s="29">
        <v>0</v>
      </c>
      <c r="K40" s="29">
        <v>0</v>
      </c>
      <c r="L40" s="29">
        <v>22529.74</v>
      </c>
      <c r="M40" s="29">
        <v>0</v>
      </c>
      <c r="N40" s="29">
        <v>3351.82</v>
      </c>
      <c r="O40" s="30">
        <v>59644.55999999999</v>
      </c>
      <c r="P40" s="29">
        <v>3791.82</v>
      </c>
      <c r="Q40" s="29">
        <v>9185.92</v>
      </c>
      <c r="R40" s="31">
        <v>1968.5500000000006</v>
      </c>
      <c r="S40" s="31">
        <v>14946.29</v>
      </c>
      <c r="T40" s="32">
        <v>44698.26999999999</v>
      </c>
    </row>
    <row r="41" spans="1:20" ht="18" customHeight="1">
      <c r="A41" s="27" t="s">
        <v>65</v>
      </c>
      <c r="B41" s="28" t="s">
        <v>66</v>
      </c>
      <c r="C41" s="29">
        <v>30471.1</v>
      </c>
      <c r="D41" s="27" t="s">
        <v>37</v>
      </c>
      <c r="E41" s="29">
        <v>4875.38</v>
      </c>
      <c r="F41" s="29">
        <v>0</v>
      </c>
      <c r="G41" s="29">
        <v>0</v>
      </c>
      <c r="H41" s="29">
        <v>1583.48</v>
      </c>
      <c r="I41" s="30">
        <v>33762.99999999999</v>
      </c>
      <c r="J41" s="29">
        <v>0</v>
      </c>
      <c r="K41" s="29">
        <v>0</v>
      </c>
      <c r="L41" s="29">
        <v>7523.98</v>
      </c>
      <c r="M41" s="29">
        <v>0</v>
      </c>
      <c r="N41" s="29">
        <v>3351.82</v>
      </c>
      <c r="O41" s="30">
        <v>44638.8</v>
      </c>
      <c r="P41" s="29">
        <v>4121.82</v>
      </c>
      <c r="Q41" s="29">
        <v>10076.58</v>
      </c>
      <c r="R41" s="31">
        <v>1899.9400000000005</v>
      </c>
      <c r="S41" s="31">
        <v>16098.34</v>
      </c>
      <c r="T41" s="32">
        <v>28540.459999999995</v>
      </c>
    </row>
    <row r="42" spans="1:20" ht="18" customHeight="1">
      <c r="A42" s="27" t="s">
        <v>67</v>
      </c>
      <c r="B42" s="28" t="s">
        <v>68</v>
      </c>
      <c r="C42" s="29">
        <v>30471.1</v>
      </c>
      <c r="D42" s="27"/>
      <c r="E42" s="29">
        <v>0</v>
      </c>
      <c r="F42" s="29">
        <v>0</v>
      </c>
      <c r="G42" s="29">
        <v>7109.92</v>
      </c>
      <c r="H42" s="29">
        <v>3818.02</v>
      </c>
      <c r="I42" s="30">
        <v>33763</v>
      </c>
      <c r="J42" s="29">
        <v>0</v>
      </c>
      <c r="K42" s="29">
        <v>0</v>
      </c>
      <c r="L42" s="29">
        <v>7523.98</v>
      </c>
      <c r="M42" s="29">
        <v>0</v>
      </c>
      <c r="N42" s="29">
        <v>3351.82</v>
      </c>
      <c r="O42" s="30">
        <v>44638.8</v>
      </c>
      <c r="P42" s="29">
        <v>4781.82</v>
      </c>
      <c r="Q42" s="29">
        <v>11597.22</v>
      </c>
      <c r="R42" s="31">
        <v>4243.250000000002</v>
      </c>
      <c r="S42" s="31">
        <v>20622.29</v>
      </c>
      <c r="T42" s="32">
        <v>24016.509999999995</v>
      </c>
    </row>
    <row r="43" spans="1:20" ht="18" customHeight="1">
      <c r="A43" s="27" t="s">
        <v>69</v>
      </c>
      <c r="B43" s="28" t="s">
        <v>70</v>
      </c>
      <c r="C43" s="29">
        <v>30471.1</v>
      </c>
      <c r="D43" s="27"/>
      <c r="E43" s="29">
        <v>0</v>
      </c>
      <c r="F43" s="29">
        <v>0</v>
      </c>
      <c r="G43" s="29">
        <v>10157.02</v>
      </c>
      <c r="H43" s="29">
        <v>6865.12</v>
      </c>
      <c r="I43" s="30">
        <v>33762.99999999999</v>
      </c>
      <c r="J43" s="29">
        <v>0</v>
      </c>
      <c r="K43" s="29">
        <v>0</v>
      </c>
      <c r="L43" s="29">
        <v>7523.98</v>
      </c>
      <c r="M43" s="29">
        <v>0</v>
      </c>
      <c r="N43" s="29">
        <v>3351.82</v>
      </c>
      <c r="O43" s="30">
        <v>44638.8</v>
      </c>
      <c r="P43" s="29">
        <v>4781.82</v>
      </c>
      <c r="Q43" s="29">
        <v>11440.8</v>
      </c>
      <c r="R43" s="31">
        <v>3919.720000000001</v>
      </c>
      <c r="S43" s="31">
        <v>20142.34</v>
      </c>
      <c r="T43" s="32">
        <v>24496.459999999995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showZeros="0" zoomScale="90" zoomScaleNormal="90" workbookViewId="0" topLeftCell="A7">
      <selection activeCell="D45" sqref="D45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4.574218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72</v>
      </c>
      <c r="B16" s="6" t="s">
        <v>73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74</v>
      </c>
      <c r="B24" s="28" t="s">
        <v>75</v>
      </c>
      <c r="C24" s="29">
        <v>28947.55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28947.55</v>
      </c>
      <c r="J24" s="29">
        <v>0</v>
      </c>
      <c r="K24" s="29">
        <v>0</v>
      </c>
      <c r="L24" s="29">
        <v>7523.98</v>
      </c>
      <c r="M24" s="29">
        <v>0</v>
      </c>
      <c r="N24" s="29">
        <v>3184.23</v>
      </c>
      <c r="O24" s="30">
        <v>39655.76</v>
      </c>
      <c r="P24" s="29">
        <v>4669.23</v>
      </c>
      <c r="Q24" s="29">
        <v>10343.2</v>
      </c>
      <c r="R24" s="31">
        <v>432.5100000000002</v>
      </c>
      <c r="S24" s="31">
        <v>15444.94</v>
      </c>
      <c r="T24" s="32">
        <v>24210.82</v>
      </c>
    </row>
    <row r="25" spans="1:20" ht="18" customHeight="1">
      <c r="A25" s="27" t="s">
        <v>76</v>
      </c>
      <c r="B25" s="28" t="s">
        <v>77</v>
      </c>
      <c r="C25" s="29">
        <v>28947.55</v>
      </c>
      <c r="D25" s="27"/>
      <c r="E25" s="29">
        <v>0</v>
      </c>
      <c r="F25" s="29">
        <v>0</v>
      </c>
      <c r="G25" s="29">
        <v>9649.17</v>
      </c>
      <c r="H25" s="29">
        <v>4833.72</v>
      </c>
      <c r="I25" s="30">
        <v>33763</v>
      </c>
      <c r="J25" s="29">
        <v>0</v>
      </c>
      <c r="K25" s="29">
        <v>0</v>
      </c>
      <c r="L25" s="29">
        <v>17550.45</v>
      </c>
      <c r="M25" s="29">
        <v>0</v>
      </c>
      <c r="N25" s="29">
        <v>0</v>
      </c>
      <c r="O25" s="30">
        <v>51313.45</v>
      </c>
      <c r="P25" s="29">
        <v>3184.23</v>
      </c>
      <c r="Q25" s="29">
        <v>7487.66</v>
      </c>
      <c r="R25" s="31">
        <v>-4.547473508864641E-13</v>
      </c>
      <c r="S25" s="31">
        <v>10671.89</v>
      </c>
      <c r="T25" s="32">
        <v>40641.56</v>
      </c>
    </row>
    <row r="26" spans="1:20" ht="18" customHeight="1">
      <c r="A26" s="27" t="s">
        <v>78</v>
      </c>
      <c r="B26" s="28" t="s">
        <v>79</v>
      </c>
      <c r="C26" s="29">
        <v>28947.55</v>
      </c>
      <c r="D26" s="27"/>
      <c r="E26" s="29">
        <v>0</v>
      </c>
      <c r="F26" s="29">
        <v>437.4</v>
      </c>
      <c r="G26" s="29">
        <v>0</v>
      </c>
      <c r="H26" s="29">
        <v>0</v>
      </c>
      <c r="I26" s="30">
        <v>29384.95</v>
      </c>
      <c r="J26" s="29">
        <v>0</v>
      </c>
      <c r="K26" s="29">
        <v>0</v>
      </c>
      <c r="L26" s="29">
        <v>7139.6</v>
      </c>
      <c r="M26" s="29">
        <v>0</v>
      </c>
      <c r="N26" s="29">
        <v>0</v>
      </c>
      <c r="O26" s="30">
        <v>36524.55</v>
      </c>
      <c r="P26" s="29">
        <v>4882.34</v>
      </c>
      <c r="Q26" s="29">
        <v>9993.86</v>
      </c>
      <c r="R26" s="31">
        <v>0</v>
      </c>
      <c r="S26" s="31">
        <v>14876.2</v>
      </c>
      <c r="T26" s="32">
        <v>21648.35</v>
      </c>
    </row>
    <row r="27" spans="1:20" ht="18" customHeight="1">
      <c r="A27" s="27" t="s">
        <v>80</v>
      </c>
      <c r="B27" s="28" t="s">
        <v>81</v>
      </c>
      <c r="C27" s="29">
        <v>28947.55</v>
      </c>
      <c r="D27" s="27"/>
      <c r="E27" s="29">
        <v>0</v>
      </c>
      <c r="F27" s="29">
        <v>0</v>
      </c>
      <c r="G27" s="29">
        <v>10614.09</v>
      </c>
      <c r="H27" s="29">
        <v>5798.64</v>
      </c>
      <c r="I27" s="30">
        <v>33763</v>
      </c>
      <c r="J27" s="29">
        <v>0</v>
      </c>
      <c r="K27" s="29">
        <v>0</v>
      </c>
      <c r="L27" s="29">
        <v>6922.42</v>
      </c>
      <c r="M27" s="29">
        <v>0</v>
      </c>
      <c r="N27" s="29">
        <v>0</v>
      </c>
      <c r="O27" s="30">
        <v>40685.42</v>
      </c>
      <c r="P27" s="29">
        <v>4889.23</v>
      </c>
      <c r="Q27" s="29">
        <v>10780.66</v>
      </c>
      <c r="R27" s="31">
        <v>7427.310000000001</v>
      </c>
      <c r="S27" s="31">
        <v>23097.2</v>
      </c>
      <c r="T27" s="32">
        <v>17588.219999999998</v>
      </c>
    </row>
    <row r="28" spans="1:20" ht="18" customHeight="1">
      <c r="A28" s="27" t="s">
        <v>82</v>
      </c>
      <c r="B28" s="28" t="s">
        <v>83</v>
      </c>
      <c r="C28" s="29">
        <v>28947.55</v>
      </c>
      <c r="D28" s="27"/>
      <c r="E28" s="29">
        <v>0</v>
      </c>
      <c r="F28" s="29">
        <v>0</v>
      </c>
      <c r="G28" s="29">
        <v>2251.47</v>
      </c>
      <c r="H28" s="29">
        <v>0</v>
      </c>
      <c r="I28" s="30">
        <v>31199.02</v>
      </c>
      <c r="J28" s="29">
        <v>0</v>
      </c>
      <c r="K28" s="29">
        <v>0</v>
      </c>
      <c r="L28" s="29">
        <v>7523.98</v>
      </c>
      <c r="M28" s="29">
        <v>0</v>
      </c>
      <c r="N28" s="29">
        <v>3184.23</v>
      </c>
      <c r="O28" s="30">
        <v>41907.23</v>
      </c>
      <c r="P28" s="29">
        <v>3184.23</v>
      </c>
      <c r="Q28" s="29">
        <v>7501.82</v>
      </c>
      <c r="R28" s="31">
        <v>9717.57</v>
      </c>
      <c r="S28" s="31">
        <v>20403.62</v>
      </c>
      <c r="T28" s="32">
        <v>21503.610000000004</v>
      </c>
    </row>
    <row r="29" spans="1:20" ht="18" customHeight="1">
      <c r="A29" s="27" t="s">
        <v>84</v>
      </c>
      <c r="B29" s="28" t="s">
        <v>85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0</v>
      </c>
      <c r="L29" s="29">
        <v>6994.81</v>
      </c>
      <c r="M29" s="29">
        <v>0</v>
      </c>
      <c r="N29" s="29">
        <v>0</v>
      </c>
      <c r="O29" s="30">
        <v>35942.36</v>
      </c>
      <c r="P29" s="29">
        <v>4889.23</v>
      </c>
      <c r="Q29" s="29">
        <v>10009.18</v>
      </c>
      <c r="R29" s="31">
        <v>944.8600000000006</v>
      </c>
      <c r="S29" s="31">
        <v>15843.27</v>
      </c>
      <c r="T29" s="32">
        <v>20099.09</v>
      </c>
    </row>
    <row r="30" spans="1:20" ht="18" customHeight="1">
      <c r="A30" s="27" t="s">
        <v>86</v>
      </c>
      <c r="B30" s="28" t="s">
        <v>87</v>
      </c>
      <c r="C30" s="29">
        <v>28947.55</v>
      </c>
      <c r="D30" s="27"/>
      <c r="E30" s="29">
        <v>0</v>
      </c>
      <c r="F30" s="29">
        <v>0</v>
      </c>
      <c r="G30" s="29">
        <v>9649.17</v>
      </c>
      <c r="H30" s="29">
        <v>4833.72</v>
      </c>
      <c r="I30" s="30">
        <v>33763</v>
      </c>
      <c r="J30" s="29">
        <v>0</v>
      </c>
      <c r="K30" s="29">
        <v>0</v>
      </c>
      <c r="L30" s="29">
        <v>7139.6</v>
      </c>
      <c r="M30" s="29">
        <v>0</v>
      </c>
      <c r="N30" s="29">
        <v>3184.23</v>
      </c>
      <c r="O30" s="30">
        <v>44086.83</v>
      </c>
      <c r="P30" s="29">
        <v>4889.23</v>
      </c>
      <c r="Q30" s="29">
        <v>12156.95</v>
      </c>
      <c r="R30" s="31">
        <v>2711.6100000000006</v>
      </c>
      <c r="S30" s="31">
        <v>19757.79</v>
      </c>
      <c r="T30" s="32">
        <v>24329.04</v>
      </c>
    </row>
    <row r="31" spans="1:20" ht="18" customHeight="1">
      <c r="A31" s="27" t="s">
        <v>88</v>
      </c>
      <c r="B31" s="28" t="s">
        <v>89</v>
      </c>
      <c r="C31" s="29">
        <v>28947.55</v>
      </c>
      <c r="D31" s="27"/>
      <c r="E31" s="29">
        <v>0</v>
      </c>
      <c r="F31" s="29">
        <v>0</v>
      </c>
      <c r="G31" s="29">
        <v>4181.31</v>
      </c>
      <c r="H31" s="29">
        <v>0</v>
      </c>
      <c r="I31" s="30">
        <v>33128.86</v>
      </c>
      <c r="J31" s="29">
        <v>0</v>
      </c>
      <c r="K31" s="29">
        <v>0</v>
      </c>
      <c r="L31" s="29">
        <v>6922.42</v>
      </c>
      <c r="M31" s="29">
        <v>0</v>
      </c>
      <c r="N31" s="29">
        <v>0</v>
      </c>
      <c r="O31" s="30">
        <v>40051.28</v>
      </c>
      <c r="P31" s="29">
        <v>3184.23</v>
      </c>
      <c r="Q31" s="29">
        <v>5880.19</v>
      </c>
      <c r="R31" s="31">
        <v>5970.43</v>
      </c>
      <c r="S31" s="31">
        <v>15034.85</v>
      </c>
      <c r="T31" s="32">
        <v>25016.43</v>
      </c>
    </row>
    <row r="32" spans="1:20" ht="18" customHeight="1">
      <c r="A32" s="27" t="s">
        <v>90</v>
      </c>
      <c r="B32" s="36" t="s">
        <v>91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0</v>
      </c>
      <c r="K32" s="29">
        <v>0</v>
      </c>
      <c r="L32" s="29">
        <v>1700</v>
      </c>
      <c r="M32" s="29">
        <v>0</v>
      </c>
      <c r="N32" s="29">
        <v>0</v>
      </c>
      <c r="O32" s="30">
        <v>30647.55</v>
      </c>
      <c r="P32" s="29">
        <v>3184.23</v>
      </c>
      <c r="Q32" s="29">
        <v>6163.42</v>
      </c>
      <c r="R32" s="31">
        <v>1211.02</v>
      </c>
      <c r="S32" s="31">
        <v>10558.67</v>
      </c>
      <c r="T32" s="32">
        <v>20088.879999999997</v>
      </c>
    </row>
    <row r="33" spans="1:20" ht="18" customHeight="1">
      <c r="A33" s="27" t="s">
        <v>92</v>
      </c>
      <c r="B33" s="36" t="s">
        <v>93</v>
      </c>
      <c r="C33" s="29">
        <v>28175.61</v>
      </c>
      <c r="D33" s="27"/>
      <c r="E33" s="29">
        <v>0</v>
      </c>
      <c r="F33" s="29">
        <v>0</v>
      </c>
      <c r="G33" s="29">
        <v>771.94</v>
      </c>
      <c r="H33" s="29">
        <v>0</v>
      </c>
      <c r="I33" s="30">
        <v>28947.55</v>
      </c>
      <c r="J33" s="29">
        <v>0</v>
      </c>
      <c r="K33" s="29">
        <v>0</v>
      </c>
      <c r="L33" s="29">
        <v>19619.04</v>
      </c>
      <c r="M33" s="29">
        <v>0</v>
      </c>
      <c r="N33" s="29">
        <v>0</v>
      </c>
      <c r="O33" s="30">
        <v>48566.59</v>
      </c>
      <c r="P33" s="29">
        <v>3099.32</v>
      </c>
      <c r="Q33" s="29">
        <v>6030.35</v>
      </c>
      <c r="R33" s="31">
        <v>1797.1499999999992</v>
      </c>
      <c r="S33" s="31">
        <v>10926.82</v>
      </c>
      <c r="T33" s="32">
        <v>37639.77</v>
      </c>
    </row>
    <row r="34" spans="1:20" ht="18" customHeight="1">
      <c r="A34" s="27" t="s">
        <v>94</v>
      </c>
      <c r="B34" s="28" t="s">
        <v>95</v>
      </c>
      <c r="C34" s="29">
        <v>28947.55</v>
      </c>
      <c r="D34" s="27"/>
      <c r="E34" s="29">
        <v>0</v>
      </c>
      <c r="F34" s="29">
        <v>0</v>
      </c>
      <c r="G34" s="29">
        <v>6432.78</v>
      </c>
      <c r="H34" s="29">
        <v>1617.33</v>
      </c>
      <c r="I34" s="30">
        <v>33763</v>
      </c>
      <c r="J34" s="29">
        <v>0</v>
      </c>
      <c r="K34" s="29">
        <v>0</v>
      </c>
      <c r="L34" s="29">
        <v>7523.98</v>
      </c>
      <c r="M34" s="29">
        <v>2894.76</v>
      </c>
      <c r="N34" s="29">
        <v>3184.23</v>
      </c>
      <c r="O34" s="30">
        <v>47365.97</v>
      </c>
      <c r="P34" s="29">
        <v>3184.23</v>
      </c>
      <c r="Q34" s="29">
        <v>8950.84</v>
      </c>
      <c r="R34" s="31">
        <v>10139.689999999999</v>
      </c>
      <c r="S34" s="31">
        <v>22274.76</v>
      </c>
      <c r="T34" s="32">
        <v>25091.210000000003</v>
      </c>
    </row>
    <row r="35" spans="1:20" ht="18" customHeight="1">
      <c r="A35" s="27" t="s">
        <v>96</v>
      </c>
      <c r="B35" s="28" t="s">
        <v>97</v>
      </c>
      <c r="C35" s="29">
        <v>30471.1</v>
      </c>
      <c r="D35" s="27" t="s">
        <v>98</v>
      </c>
      <c r="E35" s="29">
        <v>6094.22</v>
      </c>
      <c r="F35" s="29">
        <v>0</v>
      </c>
      <c r="G35" s="29">
        <v>0</v>
      </c>
      <c r="H35" s="29">
        <v>2802.32</v>
      </c>
      <c r="I35" s="30">
        <v>33763</v>
      </c>
      <c r="J35" s="29">
        <v>0</v>
      </c>
      <c r="K35" s="29">
        <v>0</v>
      </c>
      <c r="L35" s="29">
        <f>6922.42+-77.27</f>
        <v>6845.15</v>
      </c>
      <c r="M35" s="29">
        <v>0</v>
      </c>
      <c r="N35" s="29">
        <v>0</v>
      </c>
      <c r="O35" s="30">
        <v>40685.42</v>
      </c>
      <c r="P35" s="29">
        <v>5056.82</v>
      </c>
      <c r="Q35" s="29">
        <v>10092.42</v>
      </c>
      <c r="R35" s="31">
        <v>10538.410000000002</v>
      </c>
      <c r="S35" s="31">
        <v>25687.65</v>
      </c>
      <c r="T35" s="32">
        <v>14997.769999999997</v>
      </c>
    </row>
    <row r="36" spans="1:20" ht="18" customHeight="1">
      <c r="A36" s="27" t="s">
        <v>99</v>
      </c>
      <c r="B36" s="28" t="s">
        <v>100</v>
      </c>
      <c r="C36" s="29">
        <v>28947.55</v>
      </c>
      <c r="D36" s="27"/>
      <c r="E36" s="29">
        <v>0</v>
      </c>
      <c r="F36" s="29">
        <v>0</v>
      </c>
      <c r="G36" s="29">
        <v>9649.17</v>
      </c>
      <c r="H36" s="29">
        <v>4833.72</v>
      </c>
      <c r="I36" s="30">
        <v>33763</v>
      </c>
      <c r="J36" s="29">
        <v>0</v>
      </c>
      <c r="K36" s="29">
        <v>0</v>
      </c>
      <c r="L36" s="29">
        <v>6077.73</v>
      </c>
      <c r="M36" s="29">
        <v>0</v>
      </c>
      <c r="N36" s="29">
        <v>0</v>
      </c>
      <c r="O36" s="30">
        <v>39840.729999999996</v>
      </c>
      <c r="P36" s="29">
        <v>3184.23</v>
      </c>
      <c r="Q36" s="29">
        <v>7331.25</v>
      </c>
      <c r="R36" s="31">
        <v>1883.1799999999998</v>
      </c>
      <c r="S36" s="31">
        <v>12398.66</v>
      </c>
      <c r="T36" s="32">
        <v>27442.069999999996</v>
      </c>
    </row>
    <row r="37" spans="1:20" ht="18" customHeight="1">
      <c r="A37" s="27" t="s">
        <v>101</v>
      </c>
      <c r="B37" s="28" t="s">
        <v>102</v>
      </c>
      <c r="C37" s="29">
        <v>28947.55</v>
      </c>
      <c r="D37" s="27" t="s">
        <v>103</v>
      </c>
      <c r="E37" s="29">
        <v>4265.95</v>
      </c>
      <c r="F37" s="29">
        <v>0</v>
      </c>
      <c r="G37" s="29">
        <v>0</v>
      </c>
      <c r="H37" s="29">
        <v>0</v>
      </c>
      <c r="I37" s="30">
        <v>33213.5</v>
      </c>
      <c r="J37" s="29">
        <v>0</v>
      </c>
      <c r="K37" s="29">
        <v>0</v>
      </c>
      <c r="L37" s="29">
        <v>21756.35</v>
      </c>
      <c r="M37" s="29">
        <v>0</v>
      </c>
      <c r="N37" s="29">
        <v>0</v>
      </c>
      <c r="O37" s="30">
        <v>54969.85</v>
      </c>
      <c r="P37" s="29">
        <v>3184.23</v>
      </c>
      <c r="Q37" s="29">
        <v>5958.59</v>
      </c>
      <c r="R37" s="31">
        <v>6732.61</v>
      </c>
      <c r="S37" s="31">
        <v>15875.43</v>
      </c>
      <c r="T37" s="32">
        <v>39094.42</v>
      </c>
    </row>
    <row r="38" spans="1:20" ht="18" customHeight="1">
      <c r="A38" s="27" t="s">
        <v>104</v>
      </c>
      <c r="B38" s="28" t="s">
        <v>105</v>
      </c>
      <c r="C38" s="29">
        <v>28947.55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28947.55</v>
      </c>
      <c r="J38" s="29">
        <v>0</v>
      </c>
      <c r="K38" s="29">
        <v>0</v>
      </c>
      <c r="L38" s="29">
        <v>6753.48</v>
      </c>
      <c r="M38" s="29">
        <v>2894.76</v>
      </c>
      <c r="N38" s="29">
        <v>0</v>
      </c>
      <c r="O38" s="30">
        <v>38595.79</v>
      </c>
      <c r="P38" s="29">
        <v>3184.23</v>
      </c>
      <c r="Q38" s="29">
        <v>6907.34</v>
      </c>
      <c r="R38" s="31">
        <v>7725.010000000002</v>
      </c>
      <c r="S38" s="31">
        <v>17816.58</v>
      </c>
      <c r="T38" s="32">
        <v>20779.21</v>
      </c>
    </row>
    <row r="39" spans="1:20" ht="18" customHeight="1">
      <c r="A39" s="27" t="s">
        <v>106</v>
      </c>
      <c r="B39" s="36" t="s">
        <v>107</v>
      </c>
      <c r="C39" s="29">
        <v>28947.55</v>
      </c>
      <c r="D39" s="27"/>
      <c r="E39" s="29">
        <v>0</v>
      </c>
      <c r="F39" s="29">
        <v>0</v>
      </c>
      <c r="G39" s="29">
        <v>964.92</v>
      </c>
      <c r="H39" s="29">
        <v>0</v>
      </c>
      <c r="I39" s="30">
        <v>29912.469999999998</v>
      </c>
      <c r="J39" s="29">
        <v>0</v>
      </c>
      <c r="K39" s="29">
        <v>0</v>
      </c>
      <c r="L39" s="29">
        <v>1700</v>
      </c>
      <c r="M39" s="29">
        <v>2251.47</v>
      </c>
      <c r="N39" s="29">
        <v>0</v>
      </c>
      <c r="O39" s="30">
        <v>33863.939999999995</v>
      </c>
      <c r="P39" s="29">
        <v>3184.23</v>
      </c>
      <c r="Q39" s="29">
        <v>7100.06</v>
      </c>
      <c r="R39" s="31">
        <v>4.547473508864641E-13</v>
      </c>
      <c r="S39" s="31">
        <v>10284.29</v>
      </c>
      <c r="T39" s="32">
        <v>23579.649999999994</v>
      </c>
    </row>
    <row r="40" spans="1:20" ht="18" customHeight="1">
      <c r="A40" s="27" t="s">
        <v>108</v>
      </c>
      <c r="B40" s="28" t="s">
        <v>109</v>
      </c>
      <c r="C40" s="29">
        <v>28947.55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28947.55</v>
      </c>
      <c r="J40" s="29">
        <v>0</v>
      </c>
      <c r="K40" s="29">
        <v>0</v>
      </c>
      <c r="L40" s="29">
        <v>6994.81</v>
      </c>
      <c r="M40" s="29">
        <v>6111.15</v>
      </c>
      <c r="N40" s="29">
        <v>0</v>
      </c>
      <c r="O40" s="30">
        <v>42053.51</v>
      </c>
      <c r="P40" s="29">
        <v>4889.23</v>
      </c>
      <c r="Q40" s="29">
        <v>11481.2</v>
      </c>
      <c r="R40" s="31">
        <v>4303.169999999998</v>
      </c>
      <c r="S40" s="31">
        <v>20673.6</v>
      </c>
      <c r="T40" s="32">
        <v>21379.910000000003</v>
      </c>
    </row>
    <row r="41" spans="1:20" ht="18" customHeight="1">
      <c r="A41" s="27" t="s">
        <v>110</v>
      </c>
      <c r="B41" s="28" t="s">
        <v>111</v>
      </c>
      <c r="C41" s="29">
        <v>28947.55</v>
      </c>
      <c r="D41" s="27"/>
      <c r="E41" s="29">
        <v>0</v>
      </c>
      <c r="F41" s="29">
        <v>0</v>
      </c>
      <c r="G41" s="29">
        <v>3216.39</v>
      </c>
      <c r="H41" s="29">
        <v>0</v>
      </c>
      <c r="I41" s="30">
        <v>32163.94</v>
      </c>
      <c r="J41" s="29">
        <v>0</v>
      </c>
      <c r="K41" s="29">
        <v>0</v>
      </c>
      <c r="L41" s="29">
        <v>7139.6</v>
      </c>
      <c r="M41" s="29">
        <v>0</v>
      </c>
      <c r="N41" s="29">
        <v>3184.23</v>
      </c>
      <c r="O41" s="30">
        <v>42487.77</v>
      </c>
      <c r="P41" s="29">
        <v>4889.23</v>
      </c>
      <c r="Q41" s="29">
        <v>11717.21</v>
      </c>
      <c r="R41" s="31">
        <v>2447.170000000002</v>
      </c>
      <c r="S41" s="31">
        <v>19053.61</v>
      </c>
      <c r="T41" s="32">
        <v>23434.160000000003</v>
      </c>
    </row>
    <row r="42" spans="1:20" ht="18" customHeight="1">
      <c r="A42" s="27" t="s">
        <v>112</v>
      </c>
      <c r="B42" s="28" t="s">
        <v>113</v>
      </c>
      <c r="C42" s="29">
        <v>28947.55</v>
      </c>
      <c r="D42" s="27"/>
      <c r="E42" s="29">
        <v>0</v>
      </c>
      <c r="F42" s="29">
        <v>0</v>
      </c>
      <c r="G42" s="29">
        <v>2251.47</v>
      </c>
      <c r="H42" s="29">
        <v>0</v>
      </c>
      <c r="I42" s="30">
        <v>31199.02</v>
      </c>
      <c r="J42" s="29">
        <v>0</v>
      </c>
      <c r="K42" s="29">
        <v>0</v>
      </c>
      <c r="L42" s="29">
        <v>20861.03</v>
      </c>
      <c r="M42" s="29">
        <v>0</v>
      </c>
      <c r="N42" s="29">
        <v>0</v>
      </c>
      <c r="O42" s="30">
        <v>52060.05</v>
      </c>
      <c r="P42" s="29">
        <v>3184.23</v>
      </c>
      <c r="Q42" s="29">
        <v>6782.57</v>
      </c>
      <c r="R42" s="31">
        <v>6822.380000000001</v>
      </c>
      <c r="S42" s="31">
        <v>16789.18</v>
      </c>
      <c r="T42" s="32">
        <v>35270.87</v>
      </c>
    </row>
    <row r="43" spans="1:20" ht="18" customHeight="1">
      <c r="A43" s="27" t="s">
        <v>114</v>
      </c>
      <c r="B43" s="28" t="s">
        <v>115</v>
      </c>
      <c r="C43" s="29">
        <v>28947.55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28947.55</v>
      </c>
      <c r="J43" s="29">
        <v>0</v>
      </c>
      <c r="K43" s="29">
        <v>0</v>
      </c>
      <c r="L43" s="29">
        <v>6922.42</v>
      </c>
      <c r="M43" s="29">
        <v>0</v>
      </c>
      <c r="N43" s="29">
        <v>0</v>
      </c>
      <c r="O43" s="30">
        <v>35869.97</v>
      </c>
      <c r="P43" s="29">
        <v>3184.23</v>
      </c>
      <c r="Q43" s="29">
        <v>6163.42</v>
      </c>
      <c r="R43" s="31">
        <v>3875.5899999999997</v>
      </c>
      <c r="S43" s="31">
        <v>13223.24</v>
      </c>
      <c r="T43" s="32">
        <v>22646.730000000003</v>
      </c>
    </row>
    <row r="44" spans="1:20" ht="18" customHeight="1">
      <c r="A44" s="27" t="s">
        <v>116</v>
      </c>
      <c r="B44" s="37" t="s">
        <v>117</v>
      </c>
      <c r="C44" s="29">
        <v>28947.55</v>
      </c>
      <c r="D44" s="27"/>
      <c r="E44" s="29">
        <v>0</v>
      </c>
      <c r="F44" s="29">
        <v>0</v>
      </c>
      <c r="G44" s="29">
        <v>9649.17</v>
      </c>
      <c r="H44" s="29">
        <v>4833.72</v>
      </c>
      <c r="I44" s="30">
        <v>33763</v>
      </c>
      <c r="J44" s="29">
        <v>0</v>
      </c>
      <c r="K44" s="29">
        <v>0</v>
      </c>
      <c r="L44" s="29">
        <v>6077.73</v>
      </c>
      <c r="M44" s="29">
        <v>0</v>
      </c>
      <c r="N44" s="29">
        <v>0</v>
      </c>
      <c r="O44" s="30">
        <v>39840.729999999996</v>
      </c>
      <c r="P44" s="29">
        <v>3184.23</v>
      </c>
      <c r="Q44" s="29">
        <v>7435.53</v>
      </c>
      <c r="R44" s="31">
        <v>4794.119999999999</v>
      </c>
      <c r="S44" s="31">
        <v>15413.88</v>
      </c>
      <c r="T44" s="32">
        <v>24426.85</v>
      </c>
    </row>
    <row r="45" spans="1:20" ht="18" customHeight="1">
      <c r="A45" s="27" t="s">
        <v>118</v>
      </c>
      <c r="B45" s="28" t="s">
        <v>119</v>
      </c>
      <c r="C45" s="29">
        <v>28947.55</v>
      </c>
      <c r="D45" s="27"/>
      <c r="E45" s="29">
        <v>0</v>
      </c>
      <c r="F45" s="29">
        <v>0</v>
      </c>
      <c r="G45" s="29">
        <v>5467.86</v>
      </c>
      <c r="H45" s="29">
        <v>652.41</v>
      </c>
      <c r="I45" s="30">
        <v>33762.99999999999</v>
      </c>
      <c r="J45" s="29">
        <v>0</v>
      </c>
      <c r="K45" s="29">
        <v>0</v>
      </c>
      <c r="L45" s="29">
        <v>6994.81</v>
      </c>
      <c r="M45" s="29">
        <v>0</v>
      </c>
      <c r="N45" s="29">
        <v>0</v>
      </c>
      <c r="O45" s="30">
        <v>40757.80999999999</v>
      </c>
      <c r="P45" s="29">
        <v>4889.23</v>
      </c>
      <c r="Q45" s="29">
        <v>9722.34</v>
      </c>
      <c r="R45" s="31">
        <v>5702.220000000001</v>
      </c>
      <c r="S45" s="31">
        <v>20313.79</v>
      </c>
      <c r="T45" s="32">
        <v>20444.01999999999</v>
      </c>
    </row>
    <row r="46" spans="1:20" ht="18" customHeight="1">
      <c r="A46" s="27" t="s">
        <v>120</v>
      </c>
      <c r="B46" s="28" t="s">
        <v>121</v>
      </c>
      <c r="C46" s="29">
        <v>28947.55</v>
      </c>
      <c r="D46" s="27"/>
      <c r="E46" s="29">
        <v>0</v>
      </c>
      <c r="F46" s="29">
        <v>1120</v>
      </c>
      <c r="G46" s="29">
        <v>0</v>
      </c>
      <c r="H46" s="29">
        <v>0</v>
      </c>
      <c r="I46" s="30">
        <v>30067.55</v>
      </c>
      <c r="J46" s="29">
        <v>0</v>
      </c>
      <c r="K46" s="29">
        <v>0</v>
      </c>
      <c r="L46" s="29">
        <v>7523.98</v>
      </c>
      <c r="M46" s="29">
        <v>0</v>
      </c>
      <c r="N46" s="29">
        <v>3307.43</v>
      </c>
      <c r="O46" s="30">
        <v>40898.96</v>
      </c>
      <c r="P46" s="29">
        <v>5012.43</v>
      </c>
      <c r="Q46" s="29">
        <v>10486.43</v>
      </c>
      <c r="R46" s="31">
        <v>4697</v>
      </c>
      <c r="S46" s="31">
        <v>20195.86</v>
      </c>
      <c r="T46" s="32">
        <v>20703.1</v>
      </c>
    </row>
    <row r="47" spans="1:20" ht="18" customHeight="1">
      <c r="A47" s="27" t="s">
        <v>122</v>
      </c>
      <c r="B47" s="28" t="s">
        <v>123</v>
      </c>
      <c r="C47" s="29">
        <v>28947.55</v>
      </c>
      <c r="D47" s="27"/>
      <c r="E47" s="29">
        <v>0</v>
      </c>
      <c r="F47" s="29">
        <v>0</v>
      </c>
      <c r="G47" s="29">
        <v>9649.17</v>
      </c>
      <c r="H47" s="29">
        <v>4833.72</v>
      </c>
      <c r="I47" s="30">
        <v>33763</v>
      </c>
      <c r="J47" s="29">
        <v>0</v>
      </c>
      <c r="K47" s="29">
        <v>0</v>
      </c>
      <c r="L47" s="29">
        <v>7139.6</v>
      </c>
      <c r="M47" s="29">
        <v>0</v>
      </c>
      <c r="N47" s="29">
        <v>0</v>
      </c>
      <c r="O47" s="30">
        <v>40902.6</v>
      </c>
      <c r="P47" s="29">
        <v>4889.23</v>
      </c>
      <c r="Q47" s="29">
        <v>11333.43</v>
      </c>
      <c r="R47" s="31">
        <v>1899.9700000000012</v>
      </c>
      <c r="S47" s="31">
        <v>18122.63</v>
      </c>
      <c r="T47" s="32">
        <v>22779.969999999998</v>
      </c>
    </row>
    <row r="48" spans="1:20" ht="18" customHeight="1">
      <c r="A48" s="27" t="s">
        <v>124</v>
      </c>
      <c r="B48" s="28" t="s">
        <v>125</v>
      </c>
      <c r="C48" s="29">
        <v>28947.55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28947.55</v>
      </c>
      <c r="J48" s="29">
        <v>0</v>
      </c>
      <c r="K48" s="29">
        <v>0</v>
      </c>
      <c r="L48" s="29">
        <v>7523.98</v>
      </c>
      <c r="M48" s="29">
        <v>0</v>
      </c>
      <c r="N48" s="29">
        <v>3184.23</v>
      </c>
      <c r="O48" s="30">
        <v>39655.76</v>
      </c>
      <c r="P48" s="29">
        <v>4889.23</v>
      </c>
      <c r="Q48" s="29">
        <v>10728.43</v>
      </c>
      <c r="R48" s="31">
        <v>8424.580000000002</v>
      </c>
      <c r="S48" s="31">
        <v>24042.24</v>
      </c>
      <c r="T48" s="32">
        <v>15613.52</v>
      </c>
    </row>
    <row r="49" spans="1:20" ht="18" customHeight="1">
      <c r="A49" s="27" t="s">
        <v>126</v>
      </c>
      <c r="B49" s="28" t="s">
        <v>127</v>
      </c>
      <c r="C49" s="29">
        <v>28947.55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28947.55</v>
      </c>
      <c r="J49" s="29">
        <v>0</v>
      </c>
      <c r="K49" s="29">
        <v>0</v>
      </c>
      <c r="L49" s="29">
        <v>7139.6</v>
      </c>
      <c r="M49" s="29">
        <v>0</v>
      </c>
      <c r="N49" s="29">
        <v>3184.23</v>
      </c>
      <c r="O49" s="30">
        <v>39271.380000000005</v>
      </c>
      <c r="P49" s="29">
        <v>4889.23</v>
      </c>
      <c r="Q49" s="29">
        <v>9482.21</v>
      </c>
      <c r="R49" s="31">
        <v>9146.57</v>
      </c>
      <c r="S49" s="31">
        <v>23518.01</v>
      </c>
      <c r="T49" s="32">
        <v>15753.370000000006</v>
      </c>
    </row>
    <row r="50" spans="1:20" ht="18" customHeight="1">
      <c r="A50" s="27" t="s">
        <v>128</v>
      </c>
      <c r="B50" s="28" t="s">
        <v>129</v>
      </c>
      <c r="C50" s="29">
        <v>28947.55</v>
      </c>
      <c r="D50" s="27"/>
      <c r="E50" s="29">
        <v>0</v>
      </c>
      <c r="F50" s="29">
        <v>0</v>
      </c>
      <c r="G50" s="29">
        <v>9649.17</v>
      </c>
      <c r="H50" s="29">
        <v>4833.72</v>
      </c>
      <c r="I50" s="30">
        <v>33763</v>
      </c>
      <c r="J50" s="29">
        <v>0</v>
      </c>
      <c r="K50" s="29">
        <v>0</v>
      </c>
      <c r="L50" s="29">
        <v>6922.42</v>
      </c>
      <c r="M50" s="29">
        <v>0</v>
      </c>
      <c r="N50" s="29">
        <v>0</v>
      </c>
      <c r="O50" s="30">
        <v>40685.42</v>
      </c>
      <c r="P50" s="29">
        <v>3184.23</v>
      </c>
      <c r="Q50" s="29">
        <v>7383.39</v>
      </c>
      <c r="R50" s="31">
        <v>4109.759999999998</v>
      </c>
      <c r="S50" s="31">
        <v>14677.38</v>
      </c>
      <c r="T50" s="32">
        <v>26008.04</v>
      </c>
    </row>
    <row r="51" spans="1:20" ht="18" customHeight="1">
      <c r="A51" s="27" t="s">
        <v>130</v>
      </c>
      <c r="B51" s="28" t="s">
        <v>131</v>
      </c>
      <c r="C51" s="29">
        <v>28947.55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28947.55</v>
      </c>
      <c r="J51" s="29">
        <v>0</v>
      </c>
      <c r="K51" s="29">
        <v>0</v>
      </c>
      <c r="L51" s="29">
        <v>7139.6</v>
      </c>
      <c r="M51" s="29">
        <v>0</v>
      </c>
      <c r="N51" s="29">
        <v>3184.23</v>
      </c>
      <c r="O51" s="30">
        <v>39271.380000000005</v>
      </c>
      <c r="P51" s="29">
        <v>4889.23</v>
      </c>
      <c r="Q51" s="29">
        <v>10832.7</v>
      </c>
      <c r="R51" s="31">
        <v>2166.130000000001</v>
      </c>
      <c r="S51" s="31">
        <v>17888.06</v>
      </c>
      <c r="T51" s="32">
        <v>21383.320000000003</v>
      </c>
    </row>
    <row r="52" spans="1:20" ht="18" customHeight="1">
      <c r="A52" s="27" t="s">
        <v>132</v>
      </c>
      <c r="B52" s="28" t="s">
        <v>133</v>
      </c>
      <c r="C52" s="29">
        <v>28947.55</v>
      </c>
      <c r="D52" s="27"/>
      <c r="E52" s="29">
        <v>0</v>
      </c>
      <c r="F52" s="29">
        <v>0</v>
      </c>
      <c r="G52" s="29">
        <v>9649.17</v>
      </c>
      <c r="H52" s="29">
        <v>4833.72</v>
      </c>
      <c r="I52" s="30">
        <v>33763</v>
      </c>
      <c r="J52" s="29">
        <v>0</v>
      </c>
      <c r="K52" s="29">
        <v>0</v>
      </c>
      <c r="L52" s="29">
        <v>6994.81</v>
      </c>
      <c r="M52" s="29">
        <v>0</v>
      </c>
      <c r="N52" s="29">
        <v>0</v>
      </c>
      <c r="O52" s="30">
        <v>40757.81</v>
      </c>
      <c r="P52" s="29">
        <v>4889.23</v>
      </c>
      <c r="Q52" s="29">
        <v>11124.88</v>
      </c>
      <c r="R52" s="31">
        <v>7931.56</v>
      </c>
      <c r="S52" s="31">
        <v>23945.67</v>
      </c>
      <c r="T52" s="32">
        <v>16812.14</v>
      </c>
    </row>
    <row r="53" spans="1:20" ht="18" customHeight="1">
      <c r="A53" s="27" t="s">
        <v>134</v>
      </c>
      <c r="B53" s="36" t="s">
        <v>135</v>
      </c>
      <c r="C53" s="29">
        <v>28947.55</v>
      </c>
      <c r="D53" s="27"/>
      <c r="E53" s="29">
        <v>0</v>
      </c>
      <c r="F53" s="29">
        <v>0</v>
      </c>
      <c r="G53" s="29">
        <v>2251.47</v>
      </c>
      <c r="H53" s="29">
        <v>0</v>
      </c>
      <c r="I53" s="30">
        <v>31199.02</v>
      </c>
      <c r="J53" s="29">
        <v>0</v>
      </c>
      <c r="K53" s="29">
        <v>0</v>
      </c>
      <c r="L53" s="29">
        <v>7139.6</v>
      </c>
      <c r="M53" s="29">
        <v>0</v>
      </c>
      <c r="N53" s="29">
        <v>3184.23</v>
      </c>
      <c r="O53" s="30">
        <v>41522.850000000006</v>
      </c>
      <c r="P53" s="29">
        <v>3184.23</v>
      </c>
      <c r="Q53" s="29">
        <v>7553.96</v>
      </c>
      <c r="R53" s="31">
        <v>3048.350000000001</v>
      </c>
      <c r="S53" s="31">
        <v>13786.54</v>
      </c>
      <c r="T53" s="32">
        <v>27736.310000000005</v>
      </c>
    </row>
    <row r="54" spans="1:20" ht="18" customHeight="1">
      <c r="A54" s="27" t="s">
        <v>136</v>
      </c>
      <c r="B54" s="28" t="s">
        <v>137</v>
      </c>
      <c r="C54" s="29">
        <v>28947.55</v>
      </c>
      <c r="D54" s="27"/>
      <c r="E54" s="29">
        <v>0</v>
      </c>
      <c r="F54" s="29">
        <v>0</v>
      </c>
      <c r="G54" s="29">
        <v>0</v>
      </c>
      <c r="H54" s="29">
        <v>0</v>
      </c>
      <c r="I54" s="30">
        <v>28947.55</v>
      </c>
      <c r="J54" s="29">
        <v>0</v>
      </c>
      <c r="K54" s="29">
        <v>0</v>
      </c>
      <c r="L54" s="29">
        <v>7139.6</v>
      </c>
      <c r="M54" s="29">
        <v>0</v>
      </c>
      <c r="N54" s="29">
        <v>0</v>
      </c>
      <c r="O54" s="30">
        <v>36087.15</v>
      </c>
      <c r="P54" s="29">
        <v>4889.23</v>
      </c>
      <c r="Q54" s="29">
        <v>9957.04</v>
      </c>
      <c r="R54" s="31">
        <v>7251.32</v>
      </c>
      <c r="S54" s="31">
        <v>22097.59</v>
      </c>
      <c r="T54" s="32">
        <v>13989.560000000001</v>
      </c>
    </row>
    <row r="55" spans="1:20" ht="18" customHeight="1">
      <c r="A55" s="27" t="s">
        <v>138</v>
      </c>
      <c r="B55" s="37" t="s">
        <v>139</v>
      </c>
      <c r="C55" s="29">
        <v>28947.55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28947.55</v>
      </c>
      <c r="J55" s="29">
        <v>0</v>
      </c>
      <c r="K55" s="29">
        <v>0</v>
      </c>
      <c r="L55" s="29">
        <v>6994.81</v>
      </c>
      <c r="M55" s="29">
        <v>0</v>
      </c>
      <c r="N55" s="29">
        <v>0</v>
      </c>
      <c r="O55" s="30">
        <v>35942.36</v>
      </c>
      <c r="P55" s="29">
        <v>4889.23</v>
      </c>
      <c r="Q55" s="29">
        <v>8705.96</v>
      </c>
      <c r="R55" s="31">
        <v>5982.170000000002</v>
      </c>
      <c r="S55" s="31">
        <v>19577.36</v>
      </c>
      <c r="T55" s="32">
        <v>16365</v>
      </c>
    </row>
    <row r="56" spans="1:20" ht="18" customHeight="1">
      <c r="A56" s="27" t="s">
        <v>140</v>
      </c>
      <c r="B56" s="36" t="s">
        <v>141</v>
      </c>
      <c r="C56" s="29">
        <v>28947.55</v>
      </c>
      <c r="D56" s="27" t="s">
        <v>142</v>
      </c>
      <c r="E56" s="29">
        <v>4265.95</v>
      </c>
      <c r="F56" s="29">
        <v>0</v>
      </c>
      <c r="G56" s="29">
        <v>0</v>
      </c>
      <c r="H56" s="29">
        <v>0</v>
      </c>
      <c r="I56" s="30">
        <v>33213.5</v>
      </c>
      <c r="J56" s="29">
        <v>0</v>
      </c>
      <c r="K56" s="29">
        <v>0</v>
      </c>
      <c r="L56" s="29">
        <v>6994.81</v>
      </c>
      <c r="M56" s="29">
        <v>0</v>
      </c>
      <c r="N56" s="29">
        <v>0</v>
      </c>
      <c r="O56" s="30">
        <v>40208.31</v>
      </c>
      <c r="P56" s="29">
        <v>3184.23</v>
      </c>
      <c r="Q56" s="29">
        <v>7284.41</v>
      </c>
      <c r="R56" s="31">
        <v>2450.7000000000003</v>
      </c>
      <c r="S56" s="31">
        <v>12919.34</v>
      </c>
      <c r="T56" s="32">
        <v>27288.969999999998</v>
      </c>
    </row>
    <row r="57" spans="1:20" ht="18" customHeight="1">
      <c r="A57" s="27" t="s">
        <v>143</v>
      </c>
      <c r="B57" s="28" t="s">
        <v>144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0</v>
      </c>
      <c r="K57" s="29">
        <v>0</v>
      </c>
      <c r="L57" s="29">
        <v>6922.42</v>
      </c>
      <c r="M57" s="29">
        <v>0</v>
      </c>
      <c r="N57" s="29">
        <v>0</v>
      </c>
      <c r="O57" s="30">
        <v>35869.97</v>
      </c>
      <c r="P57" s="29">
        <v>3184.23</v>
      </c>
      <c r="Q57" s="29">
        <v>6111.28</v>
      </c>
      <c r="R57" s="31">
        <v>2099.97</v>
      </c>
      <c r="S57" s="31">
        <v>11395.48</v>
      </c>
      <c r="T57" s="32">
        <v>24474.49</v>
      </c>
    </row>
    <row r="58" spans="1:20" ht="18" customHeight="1">
      <c r="A58" s="27" t="s">
        <v>145</v>
      </c>
      <c r="B58" s="28" t="s">
        <v>146</v>
      </c>
      <c r="C58" s="29">
        <v>28947.55</v>
      </c>
      <c r="D58" s="27"/>
      <c r="E58" s="29">
        <v>0</v>
      </c>
      <c r="F58" s="29">
        <v>0</v>
      </c>
      <c r="G58" s="29">
        <v>0</v>
      </c>
      <c r="H58" s="29">
        <v>0</v>
      </c>
      <c r="I58" s="30">
        <v>28947.55</v>
      </c>
      <c r="J58" s="29">
        <v>0</v>
      </c>
      <c r="K58" s="29">
        <v>0</v>
      </c>
      <c r="L58" s="29">
        <v>6994.81</v>
      </c>
      <c r="M58" s="29">
        <v>0</v>
      </c>
      <c r="N58" s="29">
        <v>0</v>
      </c>
      <c r="O58" s="30">
        <v>35942.36</v>
      </c>
      <c r="P58" s="29">
        <v>4889.23</v>
      </c>
      <c r="Q58" s="29">
        <v>10009.18</v>
      </c>
      <c r="R58" s="31">
        <v>1065.380000000001</v>
      </c>
      <c r="S58" s="31">
        <v>15963.79</v>
      </c>
      <c r="T58" s="32">
        <v>19978.57</v>
      </c>
    </row>
    <row r="59" spans="1:20" ht="18" customHeight="1">
      <c r="A59" s="27" t="s">
        <v>147</v>
      </c>
      <c r="B59" s="28" t="s">
        <v>148</v>
      </c>
      <c r="C59" s="29">
        <v>28947.55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28947.55</v>
      </c>
      <c r="J59" s="29">
        <v>0</v>
      </c>
      <c r="K59" s="29">
        <v>0</v>
      </c>
      <c r="L59" s="29">
        <v>7523.98</v>
      </c>
      <c r="M59" s="29">
        <v>0</v>
      </c>
      <c r="N59" s="29">
        <v>0</v>
      </c>
      <c r="O59" s="30">
        <v>36471.53</v>
      </c>
      <c r="P59" s="29">
        <v>4889.23</v>
      </c>
      <c r="Q59" s="29">
        <v>9904.9</v>
      </c>
      <c r="R59" s="31">
        <v>2633.33</v>
      </c>
      <c r="S59" s="31">
        <v>17427.46</v>
      </c>
      <c r="T59" s="32">
        <v>19044.07</v>
      </c>
    </row>
    <row r="60" spans="1:20" ht="18" customHeight="1">
      <c r="A60" s="27" t="s">
        <v>149</v>
      </c>
      <c r="B60" s="28" t="s">
        <v>150</v>
      </c>
      <c r="C60" s="29">
        <v>28947.55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28947.55</v>
      </c>
      <c r="J60" s="29">
        <v>0</v>
      </c>
      <c r="K60" s="29">
        <v>0</v>
      </c>
      <c r="L60" s="29">
        <v>20005.16</v>
      </c>
      <c r="M60" s="29">
        <v>0</v>
      </c>
      <c r="N60" s="29">
        <v>0</v>
      </c>
      <c r="O60" s="30">
        <v>48952.71</v>
      </c>
      <c r="P60" s="29">
        <v>4889.23</v>
      </c>
      <c r="Q60" s="29">
        <v>9904.9</v>
      </c>
      <c r="R60" s="31">
        <v>1368.34</v>
      </c>
      <c r="S60" s="31">
        <v>16162.47</v>
      </c>
      <c r="T60" s="32">
        <v>32790.24</v>
      </c>
    </row>
    <row r="61" spans="1:20" ht="18" customHeight="1">
      <c r="A61" s="27" t="s">
        <v>151</v>
      </c>
      <c r="B61" s="28" t="s">
        <v>152</v>
      </c>
      <c r="C61" s="29">
        <v>28947.55</v>
      </c>
      <c r="D61" s="27"/>
      <c r="E61" s="29">
        <v>0</v>
      </c>
      <c r="F61" s="29">
        <v>0</v>
      </c>
      <c r="G61" s="29">
        <v>6432.78</v>
      </c>
      <c r="H61" s="29">
        <v>1617.33</v>
      </c>
      <c r="I61" s="30">
        <v>33763</v>
      </c>
      <c r="J61" s="29">
        <v>0</v>
      </c>
      <c r="K61" s="29">
        <v>0</v>
      </c>
      <c r="L61" s="29">
        <v>22145.36</v>
      </c>
      <c r="M61" s="29">
        <v>0</v>
      </c>
      <c r="N61" s="29">
        <v>0</v>
      </c>
      <c r="O61" s="30">
        <v>55908.36</v>
      </c>
      <c r="P61" s="29">
        <v>4889.23</v>
      </c>
      <c r="Q61" s="29">
        <v>11229.15</v>
      </c>
      <c r="R61" s="31">
        <v>2009.5000000000018</v>
      </c>
      <c r="S61" s="31">
        <v>18127.88</v>
      </c>
      <c r="T61" s="32">
        <v>37780.479999999996</v>
      </c>
    </row>
    <row r="62" spans="1:20" ht="18" customHeight="1">
      <c r="A62" s="27" t="s">
        <v>153</v>
      </c>
      <c r="B62" s="28" t="s">
        <v>154</v>
      </c>
      <c r="C62" s="29">
        <v>28947.55</v>
      </c>
      <c r="D62" s="27"/>
      <c r="E62" s="29">
        <v>0</v>
      </c>
      <c r="F62" s="29">
        <v>0</v>
      </c>
      <c r="G62" s="29">
        <v>1286.56</v>
      </c>
      <c r="H62" s="29">
        <v>0</v>
      </c>
      <c r="I62" s="30">
        <v>30234.11</v>
      </c>
      <c r="J62" s="29">
        <v>0</v>
      </c>
      <c r="K62" s="29">
        <v>0</v>
      </c>
      <c r="L62" s="29">
        <v>6922.42</v>
      </c>
      <c r="M62" s="29">
        <v>0</v>
      </c>
      <c r="N62" s="29">
        <v>0</v>
      </c>
      <c r="O62" s="30">
        <v>37156.53</v>
      </c>
      <c r="P62" s="29">
        <v>3184.23</v>
      </c>
      <c r="Q62" s="29">
        <v>5728.32</v>
      </c>
      <c r="R62" s="31">
        <v>4213.980000000001</v>
      </c>
      <c r="S62" s="31">
        <v>13126.53</v>
      </c>
      <c r="T62" s="32">
        <v>24030</v>
      </c>
    </row>
    <row r="63" spans="1:20" ht="18" customHeight="1">
      <c r="A63" s="27" t="s">
        <v>155</v>
      </c>
      <c r="B63" s="28" t="s">
        <v>156</v>
      </c>
      <c r="C63" s="29">
        <v>28947.55</v>
      </c>
      <c r="D63" s="27"/>
      <c r="E63" s="29">
        <v>0</v>
      </c>
      <c r="F63" s="29">
        <v>0</v>
      </c>
      <c r="G63" s="29">
        <v>0</v>
      </c>
      <c r="H63" s="29">
        <v>0</v>
      </c>
      <c r="I63" s="30">
        <v>28947.55</v>
      </c>
      <c r="J63" s="29">
        <v>0</v>
      </c>
      <c r="K63" s="29">
        <v>0</v>
      </c>
      <c r="L63" s="29">
        <v>6994.81</v>
      </c>
      <c r="M63" s="29">
        <v>0</v>
      </c>
      <c r="N63" s="29">
        <v>0</v>
      </c>
      <c r="O63" s="30">
        <v>35942.36</v>
      </c>
      <c r="P63" s="29">
        <v>4889.23</v>
      </c>
      <c r="Q63" s="29">
        <v>10009.18</v>
      </c>
      <c r="R63" s="31">
        <v>848.0900000000001</v>
      </c>
      <c r="S63" s="31">
        <v>15746.5</v>
      </c>
      <c r="T63" s="32">
        <v>20195.86</v>
      </c>
    </row>
    <row r="64" spans="1:20" ht="18" customHeight="1">
      <c r="A64" s="27" t="s">
        <v>157</v>
      </c>
      <c r="B64" s="28" t="s">
        <v>158</v>
      </c>
      <c r="C64" s="29">
        <v>28947.55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28947.55</v>
      </c>
      <c r="J64" s="29">
        <v>0</v>
      </c>
      <c r="K64" s="29">
        <v>0</v>
      </c>
      <c r="L64" s="29">
        <v>6922.42</v>
      </c>
      <c r="M64" s="29">
        <v>0</v>
      </c>
      <c r="N64" s="29">
        <v>0</v>
      </c>
      <c r="O64" s="30">
        <v>35869.97</v>
      </c>
      <c r="P64" s="29">
        <v>4889.23</v>
      </c>
      <c r="Q64" s="29">
        <v>10009.18</v>
      </c>
      <c r="R64" s="31">
        <v>412.5100000000002</v>
      </c>
      <c r="S64" s="31">
        <v>15310.92</v>
      </c>
      <c r="T64" s="32">
        <v>20559.050000000003</v>
      </c>
    </row>
    <row r="65" spans="1:20" ht="18" customHeight="1">
      <c r="A65" s="27" t="s">
        <v>159</v>
      </c>
      <c r="B65" s="28" t="s">
        <v>160</v>
      </c>
      <c r="C65" s="29">
        <v>28947.55</v>
      </c>
      <c r="D65" s="27" t="s">
        <v>161</v>
      </c>
      <c r="E65" s="29">
        <v>4265.95</v>
      </c>
      <c r="F65" s="29">
        <v>0</v>
      </c>
      <c r="G65" s="29">
        <v>0</v>
      </c>
      <c r="H65" s="29">
        <v>0</v>
      </c>
      <c r="I65" s="30">
        <v>33213.5</v>
      </c>
      <c r="J65" s="29">
        <v>0</v>
      </c>
      <c r="K65" s="29">
        <v>0</v>
      </c>
      <c r="L65" s="29">
        <f>7139.6+-309.09</f>
        <v>6830.51</v>
      </c>
      <c r="M65" s="29">
        <v>0</v>
      </c>
      <c r="N65" s="29">
        <v>0</v>
      </c>
      <c r="O65" s="30">
        <v>40353.1</v>
      </c>
      <c r="P65" s="29">
        <v>4889.23</v>
      </c>
      <c r="Q65" s="29">
        <v>11130.18</v>
      </c>
      <c r="R65" s="31">
        <v>532.5099999999984</v>
      </c>
      <c r="S65" s="31">
        <v>16551.92</v>
      </c>
      <c r="T65" s="32">
        <v>23801.18</v>
      </c>
    </row>
    <row r="66" spans="1:20" ht="18" customHeight="1">
      <c r="A66" s="27" t="s">
        <v>162</v>
      </c>
      <c r="B66" s="28" t="s">
        <v>163</v>
      </c>
      <c r="C66" s="29">
        <v>28947.55</v>
      </c>
      <c r="D66" s="27" t="s">
        <v>142</v>
      </c>
      <c r="E66" s="29">
        <v>4265.95</v>
      </c>
      <c r="F66" s="29">
        <v>0</v>
      </c>
      <c r="G66" s="29">
        <v>0</v>
      </c>
      <c r="H66" s="29">
        <v>0</v>
      </c>
      <c r="I66" s="30">
        <v>33213.5</v>
      </c>
      <c r="J66" s="29">
        <v>0</v>
      </c>
      <c r="K66" s="29">
        <v>0</v>
      </c>
      <c r="L66" s="29">
        <v>6922.42</v>
      </c>
      <c r="M66" s="29">
        <v>0</v>
      </c>
      <c r="N66" s="29">
        <v>0</v>
      </c>
      <c r="O66" s="30">
        <v>40135.92</v>
      </c>
      <c r="P66" s="29">
        <v>4889.23</v>
      </c>
      <c r="Q66" s="29">
        <v>11025.9</v>
      </c>
      <c r="R66" s="31">
        <v>3919.750000000002</v>
      </c>
      <c r="S66" s="31">
        <v>19834.88</v>
      </c>
      <c r="T66" s="32">
        <v>20301.039999999997</v>
      </c>
    </row>
    <row r="67" spans="1:20" ht="18" customHeight="1">
      <c r="A67" s="27" t="s">
        <v>164</v>
      </c>
      <c r="B67" s="28" t="s">
        <v>165</v>
      </c>
      <c r="C67" s="29">
        <v>28947.55</v>
      </c>
      <c r="D67" s="27"/>
      <c r="E67" s="29">
        <v>0</v>
      </c>
      <c r="F67" s="29">
        <v>0</v>
      </c>
      <c r="G67" s="29">
        <v>3216.39</v>
      </c>
      <c r="H67" s="29">
        <v>0</v>
      </c>
      <c r="I67" s="30">
        <v>32163.94</v>
      </c>
      <c r="J67" s="29">
        <v>0</v>
      </c>
      <c r="K67" s="29">
        <v>0</v>
      </c>
      <c r="L67" s="29">
        <v>7523.98</v>
      </c>
      <c r="M67" s="29">
        <v>0</v>
      </c>
      <c r="N67" s="29">
        <v>3184.23</v>
      </c>
      <c r="O67" s="30">
        <v>42872.15</v>
      </c>
      <c r="P67" s="29">
        <v>4889.23</v>
      </c>
      <c r="Q67" s="29">
        <v>10119.02</v>
      </c>
      <c r="R67" s="31">
        <v>10672.439999999999</v>
      </c>
      <c r="S67" s="31">
        <v>25680.69</v>
      </c>
      <c r="T67" s="32">
        <v>17191.460000000003</v>
      </c>
    </row>
    <row r="68" spans="1:20" ht="18" customHeight="1">
      <c r="A68" s="27" t="s">
        <v>166</v>
      </c>
      <c r="B68" s="28" t="s">
        <v>167</v>
      </c>
      <c r="C68" s="29">
        <v>28947.55</v>
      </c>
      <c r="D68" s="27"/>
      <c r="E68" s="29">
        <v>0</v>
      </c>
      <c r="F68" s="29">
        <v>0</v>
      </c>
      <c r="G68" s="29">
        <v>0</v>
      </c>
      <c r="H68" s="29">
        <v>0</v>
      </c>
      <c r="I68" s="30">
        <v>28947.55</v>
      </c>
      <c r="J68" s="29">
        <v>0</v>
      </c>
      <c r="K68" s="29">
        <v>0</v>
      </c>
      <c r="L68" s="29">
        <v>7139.6</v>
      </c>
      <c r="M68" s="29">
        <v>0</v>
      </c>
      <c r="N68" s="29">
        <v>3184.23</v>
      </c>
      <c r="O68" s="30">
        <v>39271.380000000005</v>
      </c>
      <c r="P68" s="29">
        <v>4724.23</v>
      </c>
      <c r="Q68" s="29">
        <v>10517.72</v>
      </c>
      <c r="R68" s="31">
        <v>6036.67</v>
      </c>
      <c r="S68" s="31">
        <v>21278.62</v>
      </c>
      <c r="T68" s="32">
        <v>17992.760000000006</v>
      </c>
    </row>
    <row r="69" spans="1:20" ht="18" customHeight="1">
      <c r="A69" s="27" t="s">
        <v>168</v>
      </c>
      <c r="B69" s="28" t="s">
        <v>169</v>
      </c>
      <c r="C69" s="29">
        <v>28947.55</v>
      </c>
      <c r="D69" s="27"/>
      <c r="E69" s="29">
        <v>0</v>
      </c>
      <c r="F69" s="29">
        <v>0</v>
      </c>
      <c r="G69" s="29">
        <v>0</v>
      </c>
      <c r="H69" s="29">
        <v>0</v>
      </c>
      <c r="I69" s="30">
        <v>28947.55</v>
      </c>
      <c r="J69" s="29">
        <v>0</v>
      </c>
      <c r="K69" s="29">
        <v>0</v>
      </c>
      <c r="L69" s="29">
        <v>35869.97</v>
      </c>
      <c r="M69" s="29">
        <v>0</v>
      </c>
      <c r="N69" s="29">
        <v>0</v>
      </c>
      <c r="O69" s="30">
        <v>64817.52</v>
      </c>
      <c r="P69" s="29">
        <v>3184.23</v>
      </c>
      <c r="Q69" s="29">
        <v>5097.72</v>
      </c>
      <c r="R69" s="31">
        <v>6200.8499999999985</v>
      </c>
      <c r="S69" s="31">
        <v>14482.8</v>
      </c>
      <c r="T69" s="32">
        <v>50334.72</v>
      </c>
    </row>
    <row r="70" spans="1:20" ht="18" customHeight="1">
      <c r="A70" s="27" t="s">
        <v>170</v>
      </c>
      <c r="B70" s="28" t="s">
        <v>171</v>
      </c>
      <c r="C70" s="29">
        <v>28947.55</v>
      </c>
      <c r="D70" s="27" t="s">
        <v>59</v>
      </c>
      <c r="E70" s="29">
        <v>5484.8</v>
      </c>
      <c r="F70" s="29">
        <v>0</v>
      </c>
      <c r="G70" s="29">
        <v>0</v>
      </c>
      <c r="H70" s="29">
        <v>669.35</v>
      </c>
      <c r="I70" s="30">
        <v>33763</v>
      </c>
      <c r="J70" s="29">
        <v>0</v>
      </c>
      <c r="K70" s="29">
        <v>0</v>
      </c>
      <c r="L70" s="29">
        <f>6994.81+-154.55</f>
        <v>6840.26</v>
      </c>
      <c r="M70" s="29">
        <v>2894.76</v>
      </c>
      <c r="N70" s="29">
        <v>0</v>
      </c>
      <c r="O70" s="30">
        <v>43652.57</v>
      </c>
      <c r="P70" s="29">
        <v>4889.23</v>
      </c>
      <c r="Q70" s="29">
        <v>11973.07</v>
      </c>
      <c r="R70" s="31">
        <v>6548.869999999999</v>
      </c>
      <c r="S70" s="31">
        <v>23411.17</v>
      </c>
      <c r="T70" s="32">
        <v>20241.4</v>
      </c>
    </row>
    <row r="71" spans="1:20" ht="18" customHeight="1">
      <c r="A71" s="27" t="s">
        <v>172</v>
      </c>
      <c r="B71" s="28" t="s">
        <v>173</v>
      </c>
      <c r="C71" s="29">
        <v>28947.55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28947.55</v>
      </c>
      <c r="J71" s="29">
        <v>0</v>
      </c>
      <c r="K71" s="29">
        <v>0</v>
      </c>
      <c r="L71" s="29">
        <v>6077.73</v>
      </c>
      <c r="M71" s="29">
        <v>0</v>
      </c>
      <c r="N71" s="29">
        <v>0</v>
      </c>
      <c r="O71" s="30">
        <v>35025.28</v>
      </c>
      <c r="P71" s="29">
        <v>4889.23</v>
      </c>
      <c r="Q71" s="29">
        <v>10009.18</v>
      </c>
      <c r="R71" s="31">
        <v>412.5100000000002</v>
      </c>
      <c r="S71" s="31">
        <v>15310.92</v>
      </c>
      <c r="T71" s="32">
        <v>19714.36</v>
      </c>
    </row>
    <row r="72" spans="1:20" ht="18" customHeight="1">
      <c r="A72" s="27" t="s">
        <v>174</v>
      </c>
      <c r="B72" s="28" t="s">
        <v>175</v>
      </c>
      <c r="C72" s="29">
        <v>28947.55</v>
      </c>
      <c r="D72" s="27"/>
      <c r="E72" s="29">
        <v>0</v>
      </c>
      <c r="F72" s="29">
        <v>0</v>
      </c>
      <c r="G72" s="29">
        <v>0</v>
      </c>
      <c r="H72" s="29">
        <v>0</v>
      </c>
      <c r="I72" s="30">
        <v>28947.55</v>
      </c>
      <c r="J72" s="29">
        <v>0</v>
      </c>
      <c r="K72" s="29">
        <v>0</v>
      </c>
      <c r="L72" s="29">
        <v>6922.42</v>
      </c>
      <c r="M72" s="29">
        <v>0</v>
      </c>
      <c r="N72" s="29">
        <v>0</v>
      </c>
      <c r="O72" s="30">
        <v>35869.97</v>
      </c>
      <c r="P72" s="29">
        <v>4889.23</v>
      </c>
      <c r="Q72" s="29">
        <v>10009.18</v>
      </c>
      <c r="R72" s="31">
        <v>1192.7199999999993</v>
      </c>
      <c r="S72" s="31">
        <v>16091.13</v>
      </c>
      <c r="T72" s="32">
        <v>19778.840000000004</v>
      </c>
    </row>
    <row r="73" spans="1:20" ht="18" customHeight="1">
      <c r="A73" s="27" t="s">
        <v>176</v>
      </c>
      <c r="B73" s="28" t="s">
        <v>177</v>
      </c>
      <c r="C73" s="29">
        <v>28947.55</v>
      </c>
      <c r="D73" s="27"/>
      <c r="E73" s="29">
        <v>0</v>
      </c>
      <c r="F73" s="29">
        <v>0</v>
      </c>
      <c r="G73" s="29">
        <v>9649.17</v>
      </c>
      <c r="H73" s="29">
        <v>4833.72</v>
      </c>
      <c r="I73" s="30">
        <v>33763</v>
      </c>
      <c r="J73" s="29">
        <v>0</v>
      </c>
      <c r="K73" s="29">
        <v>0</v>
      </c>
      <c r="L73" s="29">
        <v>6922.42</v>
      </c>
      <c r="M73" s="29">
        <v>0</v>
      </c>
      <c r="N73" s="29">
        <v>0</v>
      </c>
      <c r="O73" s="30">
        <v>40685.42</v>
      </c>
      <c r="P73" s="29">
        <v>4889.23</v>
      </c>
      <c r="Q73" s="29">
        <v>11281.29</v>
      </c>
      <c r="R73" s="31">
        <v>4529.060000000001</v>
      </c>
      <c r="S73" s="31">
        <v>20699.58</v>
      </c>
      <c r="T73" s="32">
        <v>19985.839999999997</v>
      </c>
    </row>
    <row r="74" spans="1:20" ht="18" customHeight="1">
      <c r="A74" s="27" t="s">
        <v>178</v>
      </c>
      <c r="B74" s="36" t="s">
        <v>179</v>
      </c>
      <c r="C74" s="29">
        <v>28947.55</v>
      </c>
      <c r="D74" s="27"/>
      <c r="E74" s="29">
        <v>0</v>
      </c>
      <c r="F74" s="29">
        <v>0</v>
      </c>
      <c r="G74" s="29">
        <v>6432.78</v>
      </c>
      <c r="H74" s="29">
        <v>1617.33</v>
      </c>
      <c r="I74" s="30">
        <v>33763</v>
      </c>
      <c r="J74" s="29">
        <v>0</v>
      </c>
      <c r="K74" s="29">
        <v>0</v>
      </c>
      <c r="L74" s="29">
        <v>21928.18</v>
      </c>
      <c r="M74" s="29">
        <v>2894.76</v>
      </c>
      <c r="N74" s="29">
        <v>0</v>
      </c>
      <c r="O74" s="30">
        <v>58585.94</v>
      </c>
      <c r="P74" s="29">
        <v>4889.23</v>
      </c>
      <c r="Q74" s="29">
        <v>12129.49</v>
      </c>
      <c r="R74" s="31">
        <v>548.4400000000005</v>
      </c>
      <c r="S74" s="31">
        <v>17567.16</v>
      </c>
      <c r="T74" s="32">
        <v>41018.78</v>
      </c>
    </row>
    <row r="75" spans="1:20" ht="18" customHeight="1">
      <c r="A75" s="27" t="s">
        <v>180</v>
      </c>
      <c r="B75" s="28" t="s">
        <v>181</v>
      </c>
      <c r="C75" s="29">
        <v>28947.55</v>
      </c>
      <c r="D75" s="27"/>
      <c r="E75" s="29">
        <v>0</v>
      </c>
      <c r="F75" s="29">
        <v>0</v>
      </c>
      <c r="G75" s="29">
        <v>0</v>
      </c>
      <c r="H75" s="29">
        <v>0</v>
      </c>
      <c r="I75" s="30">
        <v>28947.55</v>
      </c>
      <c r="J75" s="29">
        <v>0</v>
      </c>
      <c r="K75" s="29">
        <v>0</v>
      </c>
      <c r="L75" s="29">
        <v>6994.81</v>
      </c>
      <c r="M75" s="29">
        <v>0</v>
      </c>
      <c r="N75" s="29">
        <v>0</v>
      </c>
      <c r="O75" s="30">
        <v>35942.36</v>
      </c>
      <c r="P75" s="29">
        <v>4889.23</v>
      </c>
      <c r="Q75" s="29">
        <v>9957.04</v>
      </c>
      <c r="R75" s="31">
        <v>7633.130000000001</v>
      </c>
      <c r="S75" s="31">
        <v>22479.4</v>
      </c>
      <c r="T75" s="32">
        <v>13462.96</v>
      </c>
    </row>
    <row r="76" spans="1:20" ht="18" customHeight="1">
      <c r="A76" s="27" t="s">
        <v>182</v>
      </c>
      <c r="B76" s="28" t="s">
        <v>183</v>
      </c>
      <c r="C76" s="29">
        <v>28947.55</v>
      </c>
      <c r="D76" s="27"/>
      <c r="E76" s="29">
        <v>0</v>
      </c>
      <c r="F76" s="29">
        <v>0</v>
      </c>
      <c r="G76" s="29">
        <v>1929.83</v>
      </c>
      <c r="H76" s="29">
        <v>0</v>
      </c>
      <c r="I76" s="30">
        <v>30877.379999999997</v>
      </c>
      <c r="J76" s="29">
        <v>0</v>
      </c>
      <c r="K76" s="29">
        <v>0</v>
      </c>
      <c r="L76" s="29">
        <v>6994.81</v>
      </c>
      <c r="M76" s="29">
        <v>0</v>
      </c>
      <c r="N76" s="29">
        <v>0</v>
      </c>
      <c r="O76" s="30">
        <v>37872.189999999995</v>
      </c>
      <c r="P76" s="29">
        <v>4889.23</v>
      </c>
      <c r="Q76" s="29">
        <v>10487.74</v>
      </c>
      <c r="R76" s="31">
        <v>5767.090000000002</v>
      </c>
      <c r="S76" s="31">
        <v>21144.06</v>
      </c>
      <c r="T76" s="32">
        <v>16728.129999999994</v>
      </c>
    </row>
    <row r="77" spans="1:20" ht="18" customHeight="1">
      <c r="A77" s="27" t="s">
        <v>184</v>
      </c>
      <c r="B77" s="28" t="s">
        <v>185</v>
      </c>
      <c r="C77" s="29">
        <v>28947.55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28947.55</v>
      </c>
      <c r="J77" s="29">
        <v>0</v>
      </c>
      <c r="K77" s="29">
        <v>0</v>
      </c>
      <c r="L77" s="29">
        <v>6994.81</v>
      </c>
      <c r="M77" s="29">
        <v>0</v>
      </c>
      <c r="N77" s="29">
        <v>0</v>
      </c>
      <c r="O77" s="30">
        <v>35942.36</v>
      </c>
      <c r="P77" s="29">
        <v>4889.23</v>
      </c>
      <c r="Q77" s="29">
        <v>9852.77</v>
      </c>
      <c r="R77" s="31">
        <v>2029.5400000000009</v>
      </c>
      <c r="S77" s="31">
        <v>16771.54</v>
      </c>
      <c r="T77" s="32">
        <v>19170.82</v>
      </c>
    </row>
    <row r="78" spans="1:20" ht="18" customHeight="1">
      <c r="A78" s="27" t="s">
        <v>186</v>
      </c>
      <c r="B78" s="28" t="s">
        <v>187</v>
      </c>
      <c r="C78" s="29">
        <v>28947.55</v>
      </c>
      <c r="D78" s="27"/>
      <c r="E78" s="29">
        <v>0</v>
      </c>
      <c r="F78" s="29">
        <v>0</v>
      </c>
      <c r="G78" s="29">
        <v>0</v>
      </c>
      <c r="H78" s="29">
        <v>0</v>
      </c>
      <c r="I78" s="30">
        <v>28947.55</v>
      </c>
      <c r="J78" s="29">
        <v>0</v>
      </c>
      <c r="K78" s="29">
        <v>0</v>
      </c>
      <c r="L78" s="29">
        <v>7139.4</v>
      </c>
      <c r="M78" s="29">
        <v>0</v>
      </c>
      <c r="N78" s="29">
        <v>0</v>
      </c>
      <c r="O78" s="30">
        <v>36086.95</v>
      </c>
      <c r="P78" s="29">
        <v>4889.23</v>
      </c>
      <c r="Q78" s="29">
        <v>9852.77</v>
      </c>
      <c r="R78" s="31">
        <v>6283.34</v>
      </c>
      <c r="S78" s="31">
        <v>21025.34</v>
      </c>
      <c r="T78" s="32">
        <v>15061.609999999997</v>
      </c>
    </row>
    <row r="79" spans="1:20" ht="18" customHeight="1">
      <c r="A79" s="27" t="s">
        <v>188</v>
      </c>
      <c r="B79" s="28" t="s">
        <v>189</v>
      </c>
      <c r="C79" s="29">
        <v>28947.55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28947.55</v>
      </c>
      <c r="J79" s="29">
        <v>0</v>
      </c>
      <c r="K79" s="29">
        <v>0</v>
      </c>
      <c r="L79" s="29">
        <v>7523.98</v>
      </c>
      <c r="M79" s="29">
        <v>0</v>
      </c>
      <c r="N79" s="29">
        <v>3184.23</v>
      </c>
      <c r="O79" s="30">
        <v>39655.76</v>
      </c>
      <c r="P79" s="29">
        <v>4889.23</v>
      </c>
      <c r="Q79" s="29">
        <v>10780.57</v>
      </c>
      <c r="R79" s="31">
        <v>3346.4500000000007</v>
      </c>
      <c r="S79" s="31">
        <v>19016.25</v>
      </c>
      <c r="T79" s="32">
        <v>20639.510000000002</v>
      </c>
    </row>
    <row r="80" spans="1:20" ht="18" customHeight="1">
      <c r="A80" s="27" t="s">
        <v>190</v>
      </c>
      <c r="B80" s="28" t="s">
        <v>191</v>
      </c>
      <c r="C80" s="29">
        <v>28947.55</v>
      </c>
      <c r="D80" s="27"/>
      <c r="E80" s="29">
        <v>0</v>
      </c>
      <c r="F80" s="29">
        <v>0</v>
      </c>
      <c r="G80" s="29">
        <v>0</v>
      </c>
      <c r="H80" s="29">
        <v>0</v>
      </c>
      <c r="I80" s="30">
        <v>28947.55</v>
      </c>
      <c r="J80" s="29">
        <v>0</v>
      </c>
      <c r="K80" s="29">
        <v>0</v>
      </c>
      <c r="L80" s="29">
        <v>7523.98</v>
      </c>
      <c r="M80" s="29">
        <v>0</v>
      </c>
      <c r="N80" s="29">
        <v>3184.23</v>
      </c>
      <c r="O80" s="30">
        <v>39655.76</v>
      </c>
      <c r="P80" s="29">
        <v>4889.23</v>
      </c>
      <c r="Q80" s="29">
        <v>10884.84</v>
      </c>
      <c r="R80" s="31">
        <v>1480.619999999999</v>
      </c>
      <c r="S80" s="31">
        <v>17254.69</v>
      </c>
      <c r="T80" s="32">
        <v>22401.070000000003</v>
      </c>
    </row>
    <row r="81" spans="1:20" ht="18" customHeight="1">
      <c r="A81" s="27" t="s">
        <v>192</v>
      </c>
      <c r="B81" s="28" t="s">
        <v>193</v>
      </c>
      <c r="C81" s="29">
        <v>28947.55</v>
      </c>
      <c r="D81" s="27" t="s">
        <v>161</v>
      </c>
      <c r="E81" s="29">
        <v>4265.95</v>
      </c>
      <c r="F81" s="29">
        <v>0</v>
      </c>
      <c r="G81" s="29">
        <v>0</v>
      </c>
      <c r="H81" s="29">
        <v>0</v>
      </c>
      <c r="I81" s="30">
        <v>33213.5</v>
      </c>
      <c r="J81" s="29">
        <v>0</v>
      </c>
      <c r="K81" s="29">
        <v>0</v>
      </c>
      <c r="L81" s="29">
        <f>7139.6+-463.64</f>
        <v>6675.96</v>
      </c>
      <c r="M81" s="29">
        <v>0</v>
      </c>
      <c r="N81" s="29">
        <v>3184.23</v>
      </c>
      <c r="O81" s="30">
        <v>43537.33</v>
      </c>
      <c r="P81" s="29">
        <v>4889.23</v>
      </c>
      <c r="Q81" s="29">
        <v>11953.7</v>
      </c>
      <c r="R81" s="31">
        <v>2789.93</v>
      </c>
      <c r="S81" s="31">
        <v>19632.86</v>
      </c>
      <c r="T81" s="32">
        <v>23904.47</v>
      </c>
    </row>
    <row r="82" spans="1:20" ht="18" customHeight="1">
      <c r="A82" s="27" t="s">
        <v>194</v>
      </c>
      <c r="B82" s="28" t="s">
        <v>195</v>
      </c>
      <c r="C82" s="29">
        <v>28947.55</v>
      </c>
      <c r="D82" s="27"/>
      <c r="E82" s="29">
        <v>0</v>
      </c>
      <c r="F82" s="29">
        <v>0</v>
      </c>
      <c r="G82" s="29">
        <v>2251.47</v>
      </c>
      <c r="H82" s="29">
        <v>0</v>
      </c>
      <c r="I82" s="30">
        <v>31199.02</v>
      </c>
      <c r="J82" s="29">
        <v>0</v>
      </c>
      <c r="K82" s="29">
        <v>0</v>
      </c>
      <c r="L82" s="29">
        <v>6922.42</v>
      </c>
      <c r="M82" s="29">
        <v>0</v>
      </c>
      <c r="N82" s="29">
        <v>0</v>
      </c>
      <c r="O82" s="30">
        <v>38121.44</v>
      </c>
      <c r="P82" s="29">
        <v>4889.23</v>
      </c>
      <c r="Q82" s="29">
        <v>10628.33</v>
      </c>
      <c r="R82" s="31">
        <v>4246.210000000001</v>
      </c>
      <c r="S82" s="31">
        <v>19763.77</v>
      </c>
      <c r="T82" s="32">
        <v>18357.670000000002</v>
      </c>
    </row>
    <row r="83" spans="1:20" ht="18" customHeight="1">
      <c r="A83" s="27" t="s">
        <v>196</v>
      </c>
      <c r="B83" s="28" t="s">
        <v>197</v>
      </c>
      <c r="C83" s="29">
        <v>28947.55</v>
      </c>
      <c r="D83" s="27"/>
      <c r="E83" s="29">
        <v>0</v>
      </c>
      <c r="F83" s="29">
        <v>0</v>
      </c>
      <c r="G83" s="29">
        <v>0</v>
      </c>
      <c r="H83" s="29">
        <v>0</v>
      </c>
      <c r="I83" s="30">
        <v>28947.55</v>
      </c>
      <c r="J83" s="29">
        <v>0</v>
      </c>
      <c r="K83" s="29">
        <v>0</v>
      </c>
      <c r="L83" s="29">
        <v>6922.42</v>
      </c>
      <c r="M83" s="29">
        <v>0</v>
      </c>
      <c r="N83" s="29">
        <v>0</v>
      </c>
      <c r="O83" s="30">
        <v>35869.97</v>
      </c>
      <c r="P83" s="29">
        <v>3184.23</v>
      </c>
      <c r="Q83" s="29">
        <v>5137.87</v>
      </c>
      <c r="R83" s="31">
        <v>5441.75</v>
      </c>
      <c r="S83" s="31">
        <v>13763.85</v>
      </c>
      <c r="T83" s="32">
        <v>22106.120000000003</v>
      </c>
    </row>
    <row r="84" spans="1:20" ht="18" customHeight="1">
      <c r="A84" s="27" t="s">
        <v>198</v>
      </c>
      <c r="B84" s="28" t="s">
        <v>199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0</v>
      </c>
      <c r="K84" s="29">
        <v>0</v>
      </c>
      <c r="L84" s="29">
        <v>7139.6</v>
      </c>
      <c r="M84" s="29">
        <v>0</v>
      </c>
      <c r="N84" s="29">
        <v>3184.23</v>
      </c>
      <c r="O84" s="30">
        <v>39271.380000000005</v>
      </c>
      <c r="P84" s="29">
        <v>4889.23</v>
      </c>
      <c r="Q84" s="29">
        <v>10832.7</v>
      </c>
      <c r="R84" s="31">
        <v>2986.3100000000013</v>
      </c>
      <c r="S84" s="31">
        <v>18708.24</v>
      </c>
      <c r="T84" s="32">
        <v>20563.140000000003</v>
      </c>
    </row>
    <row r="85" spans="1:20" ht="18" customHeight="1">
      <c r="A85" s="27" t="s">
        <v>200</v>
      </c>
      <c r="B85" s="28" t="s">
        <v>201</v>
      </c>
      <c r="C85" s="29">
        <v>28947.55</v>
      </c>
      <c r="D85" s="27"/>
      <c r="E85" s="29">
        <v>0</v>
      </c>
      <c r="F85" s="29">
        <v>0</v>
      </c>
      <c r="G85" s="29">
        <v>3538.03</v>
      </c>
      <c r="H85" s="29">
        <v>0</v>
      </c>
      <c r="I85" s="30">
        <v>32485.58</v>
      </c>
      <c r="J85" s="29">
        <v>0</v>
      </c>
      <c r="K85" s="29">
        <v>0</v>
      </c>
      <c r="L85" s="29">
        <v>6994.81</v>
      </c>
      <c r="M85" s="29">
        <v>0</v>
      </c>
      <c r="N85" s="29">
        <v>0</v>
      </c>
      <c r="O85" s="30">
        <v>39480.39</v>
      </c>
      <c r="P85" s="29">
        <v>4889.23</v>
      </c>
      <c r="Q85" s="29">
        <v>10773.59</v>
      </c>
      <c r="R85" s="31">
        <v>7930.330000000002</v>
      </c>
      <c r="S85" s="31">
        <v>23593.15</v>
      </c>
      <c r="T85" s="32">
        <v>15887.239999999998</v>
      </c>
    </row>
    <row r="86" spans="1:20" ht="18" customHeight="1">
      <c r="A86" s="27" t="s">
        <v>202</v>
      </c>
      <c r="B86" s="28" t="s">
        <v>203</v>
      </c>
      <c r="C86" s="29">
        <v>28947.55</v>
      </c>
      <c r="D86" s="27"/>
      <c r="E86" s="29">
        <v>0</v>
      </c>
      <c r="F86" s="29">
        <v>0</v>
      </c>
      <c r="G86" s="29">
        <v>0</v>
      </c>
      <c r="H86" s="29">
        <v>0</v>
      </c>
      <c r="I86" s="30">
        <v>28947.55</v>
      </c>
      <c r="J86" s="29">
        <v>0</v>
      </c>
      <c r="K86" s="29">
        <v>0</v>
      </c>
      <c r="L86" s="29">
        <v>36471.53</v>
      </c>
      <c r="M86" s="29">
        <v>0</v>
      </c>
      <c r="N86" s="29">
        <v>3184.23</v>
      </c>
      <c r="O86" s="30">
        <v>68603.31</v>
      </c>
      <c r="P86" s="29">
        <v>4889.23</v>
      </c>
      <c r="Q86" s="29">
        <v>10780.57</v>
      </c>
      <c r="R86" s="31">
        <v>7229.990000000002</v>
      </c>
      <c r="S86" s="31">
        <v>22899.79</v>
      </c>
      <c r="T86" s="32">
        <v>45703.52</v>
      </c>
    </row>
    <row r="87" spans="1:20" ht="18" customHeight="1">
      <c r="A87" s="27" t="s">
        <v>204</v>
      </c>
      <c r="B87" s="28" t="s">
        <v>205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0</v>
      </c>
      <c r="K87" s="29">
        <v>0</v>
      </c>
      <c r="L87" s="29">
        <v>2617.08</v>
      </c>
      <c r="M87" s="29">
        <v>2894.76</v>
      </c>
      <c r="N87" s="29">
        <v>0</v>
      </c>
      <c r="O87" s="30">
        <v>34459.39</v>
      </c>
      <c r="P87" s="29">
        <v>4889.23</v>
      </c>
      <c r="Q87" s="29">
        <v>10753.1</v>
      </c>
      <c r="R87" s="31">
        <v>7518.289999999999</v>
      </c>
      <c r="S87" s="31">
        <v>23160.62</v>
      </c>
      <c r="T87" s="32">
        <v>11298.77</v>
      </c>
    </row>
    <row r="88" spans="1:20" ht="18" customHeight="1">
      <c r="A88" s="27" t="s">
        <v>206</v>
      </c>
      <c r="B88" s="28" t="s">
        <v>207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0</v>
      </c>
      <c r="K88" s="29">
        <v>0</v>
      </c>
      <c r="L88" s="29">
        <v>7523.98</v>
      </c>
      <c r="M88" s="29">
        <v>0</v>
      </c>
      <c r="N88" s="29">
        <v>3184.23</v>
      </c>
      <c r="O88" s="30">
        <v>39655.76</v>
      </c>
      <c r="P88" s="29">
        <v>4614.23</v>
      </c>
      <c r="Q88" s="29">
        <v>10168.69</v>
      </c>
      <c r="R88" s="31">
        <v>1633.7800000000007</v>
      </c>
      <c r="S88" s="31">
        <v>16416.7</v>
      </c>
      <c r="T88" s="32">
        <v>23239.06</v>
      </c>
    </row>
    <row r="89" spans="1:20" ht="18" customHeight="1">
      <c r="A89" s="27" t="s">
        <v>208</v>
      </c>
      <c r="B89" s="28" t="s">
        <v>209</v>
      </c>
      <c r="C89" s="29">
        <v>28947.55</v>
      </c>
      <c r="D89" s="27"/>
      <c r="E89" s="29">
        <v>0</v>
      </c>
      <c r="F89" s="29">
        <v>0</v>
      </c>
      <c r="G89" s="29">
        <v>0</v>
      </c>
      <c r="H89" s="29">
        <v>0</v>
      </c>
      <c r="I89" s="30">
        <v>28947.55</v>
      </c>
      <c r="J89" s="29">
        <v>0</v>
      </c>
      <c r="K89" s="29">
        <v>0</v>
      </c>
      <c r="L89" s="29">
        <v>6994.81</v>
      </c>
      <c r="M89" s="29">
        <v>0</v>
      </c>
      <c r="N89" s="29">
        <v>0</v>
      </c>
      <c r="O89" s="30">
        <v>35942.36</v>
      </c>
      <c r="P89" s="29">
        <v>4889.23</v>
      </c>
      <c r="Q89" s="29">
        <v>9852.77</v>
      </c>
      <c r="R89" s="31">
        <v>2586.1800000000003</v>
      </c>
      <c r="S89" s="31">
        <v>17328.18</v>
      </c>
      <c r="T89" s="32">
        <v>18614.18</v>
      </c>
    </row>
    <row r="90" spans="1:20" ht="18" customHeight="1">
      <c r="A90" s="27" t="s">
        <v>210</v>
      </c>
      <c r="B90" s="28" t="s">
        <v>211</v>
      </c>
      <c r="C90" s="29">
        <v>28947.55</v>
      </c>
      <c r="D90" s="27"/>
      <c r="E90" s="29">
        <v>0</v>
      </c>
      <c r="F90" s="29">
        <v>0</v>
      </c>
      <c r="G90" s="29">
        <v>0</v>
      </c>
      <c r="H90" s="29">
        <v>0</v>
      </c>
      <c r="I90" s="30">
        <v>28947.55</v>
      </c>
      <c r="J90" s="29">
        <v>0</v>
      </c>
      <c r="K90" s="29">
        <v>0</v>
      </c>
      <c r="L90" s="29">
        <v>36087.15</v>
      </c>
      <c r="M90" s="29">
        <v>0</v>
      </c>
      <c r="N90" s="29">
        <v>3184.23</v>
      </c>
      <c r="O90" s="30">
        <v>68218.93</v>
      </c>
      <c r="P90" s="29">
        <v>4889.23</v>
      </c>
      <c r="Q90" s="29">
        <v>10624.16</v>
      </c>
      <c r="R90" s="31">
        <v>5884.32</v>
      </c>
      <c r="S90" s="31">
        <v>21397.71</v>
      </c>
      <c r="T90" s="32">
        <v>46821.219999999994</v>
      </c>
    </row>
    <row r="91" spans="1:20" ht="18" customHeight="1">
      <c r="A91" s="27" t="s">
        <v>212</v>
      </c>
      <c r="B91" s="28" t="s">
        <v>213</v>
      </c>
      <c r="C91" s="29">
        <v>28947.55</v>
      </c>
      <c r="D91" s="27"/>
      <c r="E91" s="29">
        <v>0</v>
      </c>
      <c r="F91" s="29">
        <v>0</v>
      </c>
      <c r="G91" s="29">
        <v>0</v>
      </c>
      <c r="H91" s="29">
        <v>0</v>
      </c>
      <c r="I91" s="30">
        <v>28947.55</v>
      </c>
      <c r="J91" s="29">
        <v>0</v>
      </c>
      <c r="K91" s="29">
        <v>0</v>
      </c>
      <c r="L91" s="29">
        <v>7139.6</v>
      </c>
      <c r="M91" s="29">
        <v>0</v>
      </c>
      <c r="N91" s="29">
        <v>3184.23</v>
      </c>
      <c r="O91" s="30">
        <v>39271.380000000005</v>
      </c>
      <c r="P91" s="29">
        <v>3184.23</v>
      </c>
      <c r="Q91" s="29">
        <v>7091.22</v>
      </c>
      <c r="R91" s="31">
        <v>412.50999999999885</v>
      </c>
      <c r="S91" s="31">
        <v>10687.96</v>
      </c>
      <c r="T91" s="32">
        <v>28583.420000000006</v>
      </c>
    </row>
    <row r="92" spans="1:20" ht="18" customHeight="1">
      <c r="A92" s="27" t="s">
        <v>214</v>
      </c>
      <c r="B92" s="28" t="s">
        <v>215</v>
      </c>
      <c r="C92" s="29">
        <v>28947.55</v>
      </c>
      <c r="D92" s="27" t="s">
        <v>142</v>
      </c>
      <c r="E92" s="29">
        <v>4265.95</v>
      </c>
      <c r="F92" s="29">
        <v>0</v>
      </c>
      <c r="G92" s="29">
        <v>0</v>
      </c>
      <c r="H92" s="29">
        <v>0</v>
      </c>
      <c r="I92" s="30">
        <v>33213.5</v>
      </c>
      <c r="J92" s="29">
        <v>0</v>
      </c>
      <c r="K92" s="29">
        <v>0</v>
      </c>
      <c r="L92" s="29">
        <v>21683.96</v>
      </c>
      <c r="M92" s="29">
        <v>0</v>
      </c>
      <c r="N92" s="29">
        <v>0</v>
      </c>
      <c r="O92" s="30">
        <v>54897.46</v>
      </c>
      <c r="P92" s="29">
        <v>3184.23</v>
      </c>
      <c r="Q92" s="29">
        <v>7180.14</v>
      </c>
      <c r="R92" s="31">
        <v>5582.470000000001</v>
      </c>
      <c r="S92" s="31">
        <v>15946.84</v>
      </c>
      <c r="T92" s="32">
        <v>38950.619999999995</v>
      </c>
    </row>
    <row r="93" spans="1:20" ht="18" customHeight="1">
      <c r="A93" s="27" t="s">
        <v>216</v>
      </c>
      <c r="B93" s="28" t="s">
        <v>217</v>
      </c>
      <c r="C93" s="29">
        <v>28947.55</v>
      </c>
      <c r="D93" s="27"/>
      <c r="E93" s="29">
        <v>0</v>
      </c>
      <c r="F93" s="29">
        <v>0</v>
      </c>
      <c r="G93" s="29">
        <v>9649.17</v>
      </c>
      <c r="H93" s="29">
        <v>4833.72</v>
      </c>
      <c r="I93" s="30">
        <v>33763</v>
      </c>
      <c r="J93" s="29">
        <v>0</v>
      </c>
      <c r="K93" s="29">
        <v>0</v>
      </c>
      <c r="L93" s="29">
        <v>25510.72</v>
      </c>
      <c r="M93" s="29">
        <v>2894.76</v>
      </c>
      <c r="N93" s="29">
        <v>0</v>
      </c>
      <c r="O93" s="30">
        <v>62168.48</v>
      </c>
      <c r="P93" s="29">
        <v>3184.23</v>
      </c>
      <c r="Q93" s="29">
        <v>8283.72</v>
      </c>
      <c r="R93" s="31">
        <v>412.50999999999976</v>
      </c>
      <c r="S93" s="31">
        <v>11880.46</v>
      </c>
      <c r="T93" s="32">
        <v>50288.02</v>
      </c>
    </row>
    <row r="94" spans="1:20" ht="18" customHeight="1">
      <c r="A94" s="27" t="s">
        <v>218</v>
      </c>
      <c r="B94" s="28" t="s">
        <v>219</v>
      </c>
      <c r="C94" s="29">
        <v>28947.55</v>
      </c>
      <c r="D94" s="27" t="s">
        <v>161</v>
      </c>
      <c r="E94" s="29">
        <v>4265.95</v>
      </c>
      <c r="F94" s="29">
        <v>0</v>
      </c>
      <c r="G94" s="29">
        <v>0</v>
      </c>
      <c r="H94" s="29">
        <v>0</v>
      </c>
      <c r="I94" s="30">
        <v>33213.5</v>
      </c>
      <c r="J94" s="29">
        <v>0</v>
      </c>
      <c r="K94" s="29">
        <v>0</v>
      </c>
      <c r="L94" s="29">
        <v>21515.02</v>
      </c>
      <c r="M94" s="29">
        <v>0</v>
      </c>
      <c r="N94" s="29">
        <v>0</v>
      </c>
      <c r="O94" s="30">
        <v>54728.52</v>
      </c>
      <c r="P94" s="29">
        <v>3184.23</v>
      </c>
      <c r="Q94" s="29">
        <v>7284.41</v>
      </c>
      <c r="R94" s="31">
        <v>7148.6500000000015</v>
      </c>
      <c r="S94" s="31">
        <v>17617.29</v>
      </c>
      <c r="T94" s="32">
        <v>37111.23</v>
      </c>
    </row>
    <row r="95" spans="1:20" ht="18" customHeight="1">
      <c r="A95" s="27" t="s">
        <v>220</v>
      </c>
      <c r="B95" s="28" t="s">
        <v>221</v>
      </c>
      <c r="C95" s="29">
        <v>28947.55</v>
      </c>
      <c r="D95" s="27"/>
      <c r="E95" s="29">
        <v>0</v>
      </c>
      <c r="F95" s="29">
        <v>0</v>
      </c>
      <c r="G95" s="29">
        <v>0</v>
      </c>
      <c r="H95" s="29">
        <v>0</v>
      </c>
      <c r="I95" s="30">
        <v>28947.55</v>
      </c>
      <c r="J95" s="29">
        <v>0</v>
      </c>
      <c r="K95" s="29">
        <v>0</v>
      </c>
      <c r="L95" s="29">
        <v>6922.42</v>
      </c>
      <c r="M95" s="29">
        <v>0</v>
      </c>
      <c r="N95" s="29">
        <v>0</v>
      </c>
      <c r="O95" s="30">
        <v>35869.97</v>
      </c>
      <c r="P95" s="29">
        <v>3184.23</v>
      </c>
      <c r="Q95" s="29">
        <v>5320.13</v>
      </c>
      <c r="R95" s="31">
        <v>3501.859999999999</v>
      </c>
      <c r="S95" s="31">
        <v>12006.22</v>
      </c>
      <c r="T95" s="32">
        <v>23863.75</v>
      </c>
    </row>
    <row r="96" spans="1:20" ht="18" customHeight="1">
      <c r="A96" s="27" t="s">
        <v>222</v>
      </c>
      <c r="B96" s="28" t="s">
        <v>223</v>
      </c>
      <c r="C96" s="29">
        <v>28947.55</v>
      </c>
      <c r="D96" s="27"/>
      <c r="E96" s="29">
        <v>0</v>
      </c>
      <c r="F96" s="29">
        <v>0</v>
      </c>
      <c r="G96" s="29">
        <v>0</v>
      </c>
      <c r="H96" s="29">
        <v>0</v>
      </c>
      <c r="I96" s="30">
        <v>28947.55</v>
      </c>
      <c r="J96" s="29">
        <v>0</v>
      </c>
      <c r="K96" s="29">
        <v>0</v>
      </c>
      <c r="L96" s="29">
        <v>6922.42</v>
      </c>
      <c r="M96" s="29">
        <v>0</v>
      </c>
      <c r="N96" s="29">
        <v>0</v>
      </c>
      <c r="O96" s="30">
        <v>35869.97</v>
      </c>
      <c r="P96" s="29">
        <v>4889.23</v>
      </c>
      <c r="Q96" s="29">
        <v>9957.04</v>
      </c>
      <c r="R96" s="31">
        <v>5996.25</v>
      </c>
      <c r="S96" s="31">
        <v>20842.52</v>
      </c>
      <c r="T96" s="32">
        <v>15027.45</v>
      </c>
    </row>
    <row r="97" spans="1:20" ht="18" customHeight="1">
      <c r="A97" s="27" t="s">
        <v>224</v>
      </c>
      <c r="B97" s="28" t="s">
        <v>225</v>
      </c>
      <c r="C97" s="29">
        <v>28947.55</v>
      </c>
      <c r="D97" s="27"/>
      <c r="E97" s="29">
        <v>0</v>
      </c>
      <c r="F97" s="29">
        <v>0</v>
      </c>
      <c r="G97" s="29">
        <v>1608.2</v>
      </c>
      <c r="H97" s="29">
        <v>0</v>
      </c>
      <c r="I97" s="30">
        <v>30555.75</v>
      </c>
      <c r="J97" s="29">
        <v>0</v>
      </c>
      <c r="K97" s="29">
        <v>0</v>
      </c>
      <c r="L97" s="29">
        <v>6994.81</v>
      </c>
      <c r="M97" s="29">
        <v>0</v>
      </c>
      <c r="N97" s="29">
        <v>0</v>
      </c>
      <c r="O97" s="30">
        <v>37550.56</v>
      </c>
      <c r="P97" s="29">
        <v>4889.23</v>
      </c>
      <c r="Q97" s="29">
        <v>10295.02</v>
      </c>
      <c r="R97" s="31">
        <v>5900.509999999998</v>
      </c>
      <c r="S97" s="31">
        <v>21084.76</v>
      </c>
      <c r="T97" s="32">
        <v>16465.8</v>
      </c>
    </row>
    <row r="98" spans="1:20" ht="18" customHeight="1">
      <c r="A98" s="27" t="s">
        <v>226</v>
      </c>
      <c r="B98" s="28" t="s">
        <v>227</v>
      </c>
      <c r="C98" s="29">
        <v>28947.55</v>
      </c>
      <c r="D98" s="27"/>
      <c r="E98" s="29">
        <v>0</v>
      </c>
      <c r="F98" s="29">
        <v>0</v>
      </c>
      <c r="G98" s="29">
        <v>0</v>
      </c>
      <c r="H98" s="29">
        <v>0</v>
      </c>
      <c r="I98" s="30">
        <v>28947.55</v>
      </c>
      <c r="J98" s="29">
        <v>0</v>
      </c>
      <c r="K98" s="29">
        <v>0</v>
      </c>
      <c r="L98" s="29">
        <v>7139.6</v>
      </c>
      <c r="M98" s="29">
        <v>0</v>
      </c>
      <c r="N98" s="29">
        <v>3184.23</v>
      </c>
      <c r="O98" s="30">
        <v>39271.380000000005</v>
      </c>
      <c r="P98" s="29">
        <v>4889.23</v>
      </c>
      <c r="Q98" s="29">
        <v>9196.93</v>
      </c>
      <c r="R98" s="31">
        <v>6250.299999999999</v>
      </c>
      <c r="S98" s="31">
        <v>20336.46</v>
      </c>
      <c r="T98" s="32">
        <v>18934.920000000006</v>
      </c>
    </row>
    <row r="99" spans="1:20" ht="18" customHeight="1">
      <c r="A99" s="27" t="s">
        <v>228</v>
      </c>
      <c r="B99" s="28" t="s">
        <v>229</v>
      </c>
      <c r="C99" s="29">
        <v>28947.55</v>
      </c>
      <c r="D99" s="27" t="s">
        <v>142</v>
      </c>
      <c r="E99" s="29">
        <v>4265.95</v>
      </c>
      <c r="F99" s="29">
        <v>0</v>
      </c>
      <c r="G99" s="29">
        <v>0</v>
      </c>
      <c r="H99" s="29">
        <v>0</v>
      </c>
      <c r="I99" s="30">
        <v>33213.5</v>
      </c>
      <c r="J99" s="29">
        <v>0</v>
      </c>
      <c r="K99" s="29">
        <v>0</v>
      </c>
      <c r="L99" s="29">
        <v>6994.81</v>
      </c>
      <c r="M99" s="29">
        <v>0</v>
      </c>
      <c r="N99" s="29">
        <v>0</v>
      </c>
      <c r="O99" s="30">
        <v>40208.31</v>
      </c>
      <c r="P99" s="29">
        <v>4889.23</v>
      </c>
      <c r="Q99" s="29">
        <v>11078.04</v>
      </c>
      <c r="R99" s="31">
        <v>2964.6399999999994</v>
      </c>
      <c r="S99" s="31">
        <v>18931.91</v>
      </c>
      <c r="T99" s="32">
        <v>21276.4</v>
      </c>
    </row>
    <row r="100" spans="1:20" ht="18" customHeight="1">
      <c r="A100" s="27" t="s">
        <v>230</v>
      </c>
      <c r="B100" s="28" t="s">
        <v>231</v>
      </c>
      <c r="C100" s="29">
        <v>28947.55</v>
      </c>
      <c r="D100" s="27"/>
      <c r="E100" s="29">
        <v>0</v>
      </c>
      <c r="F100" s="29">
        <v>0</v>
      </c>
      <c r="G100" s="29">
        <v>9649.17</v>
      </c>
      <c r="H100" s="29">
        <v>4833.72</v>
      </c>
      <c r="I100" s="30">
        <v>33763</v>
      </c>
      <c r="J100" s="29">
        <v>0</v>
      </c>
      <c r="K100" s="29">
        <v>0</v>
      </c>
      <c r="L100" s="29">
        <f>7523.98+-77.27</f>
        <v>7446.709999999999</v>
      </c>
      <c r="M100" s="29">
        <v>0</v>
      </c>
      <c r="N100" s="29">
        <v>3184.23</v>
      </c>
      <c r="O100" s="30">
        <v>44471.21</v>
      </c>
      <c r="P100" s="29">
        <v>4724.23</v>
      </c>
      <c r="Q100" s="29">
        <v>11737.69</v>
      </c>
      <c r="R100" s="31">
        <v>2588.8900000000012</v>
      </c>
      <c r="S100" s="31">
        <v>19050.81</v>
      </c>
      <c r="T100" s="32">
        <v>25420.4</v>
      </c>
    </row>
    <row r="101" spans="1:20" ht="18" customHeight="1">
      <c r="A101" s="27" t="s">
        <v>232</v>
      </c>
      <c r="B101" s="28" t="s">
        <v>233</v>
      </c>
      <c r="C101" s="29">
        <v>28947.55</v>
      </c>
      <c r="D101" s="27"/>
      <c r="E101" s="29">
        <v>0</v>
      </c>
      <c r="F101" s="29">
        <v>0</v>
      </c>
      <c r="G101" s="29">
        <v>0</v>
      </c>
      <c r="H101" s="29">
        <v>0</v>
      </c>
      <c r="I101" s="30">
        <v>28947.55</v>
      </c>
      <c r="J101" s="29">
        <v>0</v>
      </c>
      <c r="K101" s="29">
        <v>0</v>
      </c>
      <c r="L101" s="29">
        <v>35942.36</v>
      </c>
      <c r="M101" s="29">
        <v>0</v>
      </c>
      <c r="N101" s="29">
        <v>0</v>
      </c>
      <c r="O101" s="30">
        <v>64889.91</v>
      </c>
      <c r="P101" s="29">
        <v>4889.23</v>
      </c>
      <c r="Q101" s="29">
        <v>9904.9</v>
      </c>
      <c r="R101" s="31">
        <v>5666.94</v>
      </c>
      <c r="S101" s="31">
        <v>20461.07</v>
      </c>
      <c r="T101" s="32">
        <v>44428.84</v>
      </c>
    </row>
    <row r="102" spans="1:20" ht="18" customHeight="1">
      <c r="A102" s="27" t="s">
        <v>234</v>
      </c>
      <c r="B102" s="28" t="s">
        <v>235</v>
      </c>
      <c r="C102" s="29">
        <v>28947.55</v>
      </c>
      <c r="D102" s="27"/>
      <c r="E102" s="29">
        <v>0</v>
      </c>
      <c r="F102" s="29">
        <v>0</v>
      </c>
      <c r="G102" s="29">
        <v>0</v>
      </c>
      <c r="H102" s="29">
        <v>0</v>
      </c>
      <c r="I102" s="30">
        <v>28947.55</v>
      </c>
      <c r="J102" s="29">
        <v>0</v>
      </c>
      <c r="K102" s="29">
        <v>0</v>
      </c>
      <c r="L102" s="29">
        <v>6994.81</v>
      </c>
      <c r="M102" s="29">
        <v>0</v>
      </c>
      <c r="N102" s="29">
        <v>0</v>
      </c>
      <c r="O102" s="30">
        <v>35942.36</v>
      </c>
      <c r="P102" s="29">
        <v>3184.23</v>
      </c>
      <c r="Q102" s="29">
        <v>6111.28</v>
      </c>
      <c r="R102" s="31">
        <v>5083.32</v>
      </c>
      <c r="S102" s="31">
        <v>14378.83</v>
      </c>
      <c r="T102" s="32">
        <v>21563.53</v>
      </c>
    </row>
    <row r="103" spans="1:20" ht="18" customHeight="1">
      <c r="A103" s="27" t="s">
        <v>236</v>
      </c>
      <c r="B103" s="28" t="s">
        <v>237</v>
      </c>
      <c r="C103" s="29">
        <v>28947.55</v>
      </c>
      <c r="D103" s="27"/>
      <c r="E103" s="29">
        <v>0</v>
      </c>
      <c r="F103" s="29">
        <v>0</v>
      </c>
      <c r="G103" s="29">
        <v>0</v>
      </c>
      <c r="H103" s="29">
        <v>0</v>
      </c>
      <c r="I103" s="30">
        <v>28947.55</v>
      </c>
      <c r="J103" s="29">
        <v>0</v>
      </c>
      <c r="K103" s="29">
        <v>0</v>
      </c>
      <c r="L103" s="29">
        <v>6077.73</v>
      </c>
      <c r="M103" s="29">
        <v>0</v>
      </c>
      <c r="N103" s="29">
        <v>0</v>
      </c>
      <c r="O103" s="30">
        <v>35025.28</v>
      </c>
      <c r="P103" s="29">
        <v>3624.23</v>
      </c>
      <c r="Q103" s="29">
        <v>7194.55</v>
      </c>
      <c r="R103" s="31">
        <v>3063.019999999999</v>
      </c>
      <c r="S103" s="31">
        <v>13881.8</v>
      </c>
      <c r="T103" s="32">
        <v>21143.48</v>
      </c>
    </row>
    <row r="104" spans="1:20" ht="18" customHeight="1">
      <c r="A104" s="27" t="s">
        <v>238</v>
      </c>
      <c r="B104" s="28" t="s">
        <v>239</v>
      </c>
      <c r="C104" s="29">
        <v>28947.55</v>
      </c>
      <c r="D104" s="27"/>
      <c r="E104" s="29">
        <v>0</v>
      </c>
      <c r="F104" s="29">
        <v>0</v>
      </c>
      <c r="G104" s="29">
        <v>0</v>
      </c>
      <c r="H104" s="29">
        <v>0</v>
      </c>
      <c r="I104" s="30">
        <v>28947.55</v>
      </c>
      <c r="J104" s="29">
        <v>0</v>
      </c>
      <c r="K104" s="29">
        <v>0</v>
      </c>
      <c r="L104" s="29">
        <v>7139.6</v>
      </c>
      <c r="M104" s="29">
        <v>0</v>
      </c>
      <c r="N104" s="29">
        <v>0</v>
      </c>
      <c r="O104" s="30">
        <v>36087.15</v>
      </c>
      <c r="P104" s="29">
        <v>4889.23</v>
      </c>
      <c r="Q104" s="29">
        <v>9904.9</v>
      </c>
      <c r="R104" s="31">
        <v>412.5100000000002</v>
      </c>
      <c r="S104" s="31">
        <v>15206.64</v>
      </c>
      <c r="T104" s="32">
        <v>20880.510000000002</v>
      </c>
    </row>
    <row r="105" spans="1:20" ht="18" customHeight="1">
      <c r="A105" s="27" t="s">
        <v>240</v>
      </c>
      <c r="B105" s="28" t="s">
        <v>241</v>
      </c>
      <c r="C105" s="29">
        <v>28947.55</v>
      </c>
      <c r="D105" s="27"/>
      <c r="E105" s="29">
        <v>0</v>
      </c>
      <c r="F105" s="29">
        <v>0</v>
      </c>
      <c r="G105" s="29">
        <v>6432.78</v>
      </c>
      <c r="H105" s="29">
        <v>1617.33</v>
      </c>
      <c r="I105" s="30">
        <v>33763</v>
      </c>
      <c r="J105" s="29">
        <v>0</v>
      </c>
      <c r="K105" s="29">
        <v>0</v>
      </c>
      <c r="L105" s="29">
        <v>22145.36</v>
      </c>
      <c r="M105" s="29">
        <v>0</v>
      </c>
      <c r="N105" s="29">
        <v>3184.23</v>
      </c>
      <c r="O105" s="30">
        <v>59092.59</v>
      </c>
      <c r="P105" s="29">
        <v>4889.23</v>
      </c>
      <c r="Q105" s="29">
        <v>12209.09</v>
      </c>
      <c r="R105" s="31">
        <v>412.51000000000204</v>
      </c>
      <c r="S105" s="31">
        <v>17510.83</v>
      </c>
      <c r="T105" s="32">
        <v>41581.76</v>
      </c>
    </row>
    <row r="106" spans="1:20" ht="18" customHeight="1">
      <c r="A106" s="27" t="s">
        <v>242</v>
      </c>
      <c r="B106" s="28" t="s">
        <v>243</v>
      </c>
      <c r="C106" s="29">
        <v>28947.55</v>
      </c>
      <c r="D106" s="27"/>
      <c r="E106" s="29">
        <v>0</v>
      </c>
      <c r="F106" s="29">
        <v>0</v>
      </c>
      <c r="G106" s="29">
        <v>9649.17</v>
      </c>
      <c r="H106" s="29">
        <v>4833.72</v>
      </c>
      <c r="I106" s="30">
        <v>33763</v>
      </c>
      <c r="J106" s="29">
        <v>0</v>
      </c>
      <c r="K106" s="29">
        <v>0</v>
      </c>
      <c r="L106" s="29">
        <v>6922.42</v>
      </c>
      <c r="M106" s="29">
        <v>0</v>
      </c>
      <c r="N106" s="29">
        <v>0</v>
      </c>
      <c r="O106" s="30">
        <v>40685.42</v>
      </c>
      <c r="P106" s="29">
        <v>4889.23</v>
      </c>
      <c r="Q106" s="29">
        <v>11229.15</v>
      </c>
      <c r="R106" s="31">
        <v>669.2600000000002</v>
      </c>
      <c r="S106" s="31">
        <v>16787.64</v>
      </c>
      <c r="T106" s="32">
        <v>23897.78</v>
      </c>
    </row>
    <row r="107" spans="1:20" ht="18" customHeight="1">
      <c r="A107" s="27" t="s">
        <v>244</v>
      </c>
      <c r="B107" s="28" t="s">
        <v>245</v>
      </c>
      <c r="C107" s="29">
        <v>28947.55</v>
      </c>
      <c r="D107" s="27"/>
      <c r="E107" s="29">
        <v>0</v>
      </c>
      <c r="F107" s="29">
        <v>0</v>
      </c>
      <c r="G107" s="29">
        <v>0</v>
      </c>
      <c r="H107" s="29">
        <v>0</v>
      </c>
      <c r="I107" s="30">
        <v>28947.55</v>
      </c>
      <c r="J107" s="29">
        <v>0</v>
      </c>
      <c r="K107" s="29">
        <v>0</v>
      </c>
      <c r="L107" s="29">
        <v>6994.81</v>
      </c>
      <c r="M107" s="29">
        <v>0</v>
      </c>
      <c r="N107" s="29">
        <v>0</v>
      </c>
      <c r="O107" s="30">
        <v>35942.36</v>
      </c>
      <c r="P107" s="29">
        <v>4889.23</v>
      </c>
      <c r="Q107" s="29">
        <v>9852.77</v>
      </c>
      <c r="R107" s="31">
        <v>412.5100000000002</v>
      </c>
      <c r="S107" s="31">
        <v>15154.51</v>
      </c>
      <c r="T107" s="32">
        <v>20787.85</v>
      </c>
    </row>
    <row r="108" spans="1:20" ht="18" customHeight="1">
      <c r="A108" s="27" t="s">
        <v>246</v>
      </c>
      <c r="B108" s="28" t="s">
        <v>247</v>
      </c>
      <c r="C108" s="29">
        <v>28947.55</v>
      </c>
      <c r="D108" s="27"/>
      <c r="E108" s="29">
        <v>0</v>
      </c>
      <c r="F108" s="29">
        <v>0</v>
      </c>
      <c r="G108" s="29">
        <v>3216.39</v>
      </c>
      <c r="H108" s="29">
        <v>0</v>
      </c>
      <c r="I108" s="30">
        <v>32163.94</v>
      </c>
      <c r="J108" s="29">
        <v>0</v>
      </c>
      <c r="K108" s="29">
        <v>0</v>
      </c>
      <c r="L108" s="29">
        <v>7523.98</v>
      </c>
      <c r="M108" s="29">
        <v>0</v>
      </c>
      <c r="N108" s="29">
        <v>3184.23</v>
      </c>
      <c r="O108" s="30">
        <v>42872.15</v>
      </c>
      <c r="P108" s="29">
        <v>4889.23</v>
      </c>
      <c r="Q108" s="29">
        <v>11665.07</v>
      </c>
      <c r="R108" s="31">
        <v>5041.9000000000015</v>
      </c>
      <c r="S108" s="31">
        <v>21596.2</v>
      </c>
      <c r="T108" s="32">
        <v>21275.95</v>
      </c>
    </row>
    <row r="109" spans="1:20" ht="18" customHeight="1">
      <c r="A109" s="27" t="s">
        <v>248</v>
      </c>
      <c r="B109" s="28" t="s">
        <v>249</v>
      </c>
      <c r="C109" s="29">
        <v>28947.55</v>
      </c>
      <c r="D109" s="27"/>
      <c r="E109" s="29">
        <v>0</v>
      </c>
      <c r="F109" s="29">
        <v>0</v>
      </c>
      <c r="G109" s="29">
        <v>0</v>
      </c>
      <c r="H109" s="29">
        <v>0</v>
      </c>
      <c r="I109" s="30">
        <v>28947.55</v>
      </c>
      <c r="J109" s="29">
        <v>0</v>
      </c>
      <c r="K109" s="29">
        <v>0</v>
      </c>
      <c r="L109" s="29">
        <v>7139.6</v>
      </c>
      <c r="M109" s="29">
        <v>0</v>
      </c>
      <c r="N109" s="29">
        <v>3184.23</v>
      </c>
      <c r="O109" s="30">
        <v>39271.380000000005</v>
      </c>
      <c r="P109" s="29">
        <v>3184.23</v>
      </c>
      <c r="Q109" s="29">
        <v>7091.22</v>
      </c>
      <c r="R109" s="31">
        <v>412.50999999999885</v>
      </c>
      <c r="S109" s="31">
        <v>10687.96</v>
      </c>
      <c r="T109" s="32">
        <v>28583.420000000006</v>
      </c>
    </row>
    <row r="110" spans="1:20" ht="18" customHeight="1">
      <c r="A110" s="27" t="s">
        <v>250</v>
      </c>
      <c r="B110" s="38" t="s">
        <v>251</v>
      </c>
      <c r="C110" s="29">
        <v>28947.55</v>
      </c>
      <c r="D110" s="27" t="s">
        <v>252</v>
      </c>
      <c r="E110" s="29">
        <v>4875.38</v>
      </c>
      <c r="F110" s="29">
        <v>0</v>
      </c>
      <c r="G110" s="29">
        <v>0</v>
      </c>
      <c r="H110" s="29">
        <v>59.93</v>
      </c>
      <c r="I110" s="30">
        <v>33763</v>
      </c>
      <c r="J110" s="29">
        <v>0</v>
      </c>
      <c r="K110" s="29">
        <v>0</v>
      </c>
      <c r="L110" s="29">
        <v>6922.42</v>
      </c>
      <c r="M110" s="29">
        <v>2894.76</v>
      </c>
      <c r="N110" s="29">
        <v>0</v>
      </c>
      <c r="O110" s="30">
        <v>43580.18</v>
      </c>
      <c r="P110" s="29">
        <v>4889.23</v>
      </c>
      <c r="Q110" s="29">
        <v>12025.21</v>
      </c>
      <c r="R110" s="31">
        <v>9272.050000000003</v>
      </c>
      <c r="S110" s="31">
        <v>26186.49</v>
      </c>
      <c r="T110" s="32">
        <v>17393.69</v>
      </c>
    </row>
    <row r="111" spans="1:20" ht="18" customHeight="1">
      <c r="A111" s="27" t="s">
        <v>253</v>
      </c>
      <c r="B111" s="28" t="s">
        <v>254</v>
      </c>
      <c r="C111" s="29">
        <v>28947.55</v>
      </c>
      <c r="D111" s="27"/>
      <c r="E111" s="29">
        <v>0</v>
      </c>
      <c r="F111" s="29">
        <v>0</v>
      </c>
      <c r="G111" s="29">
        <v>0</v>
      </c>
      <c r="H111" s="29">
        <v>0</v>
      </c>
      <c r="I111" s="30">
        <v>28947.55</v>
      </c>
      <c r="J111" s="29">
        <v>0</v>
      </c>
      <c r="K111" s="29">
        <v>0</v>
      </c>
      <c r="L111" s="29">
        <v>6994.81</v>
      </c>
      <c r="M111" s="29">
        <v>0</v>
      </c>
      <c r="N111" s="29">
        <v>3184.23</v>
      </c>
      <c r="O111" s="30">
        <v>39126.590000000004</v>
      </c>
      <c r="P111" s="29">
        <v>4889.23</v>
      </c>
      <c r="Q111" s="29">
        <v>10556.89</v>
      </c>
      <c r="R111" s="31">
        <v>7896.299999999999</v>
      </c>
      <c r="S111" s="31">
        <v>23342.42</v>
      </c>
      <c r="T111" s="32">
        <v>15784.170000000006</v>
      </c>
    </row>
    <row r="112" spans="1:20" ht="18" customHeight="1">
      <c r="A112" s="27" t="s">
        <v>255</v>
      </c>
      <c r="B112" s="28" t="s">
        <v>256</v>
      </c>
      <c r="C112" s="29">
        <v>28947.55</v>
      </c>
      <c r="D112" s="27" t="s">
        <v>257</v>
      </c>
      <c r="E112" s="29">
        <v>4875.38</v>
      </c>
      <c r="F112" s="29">
        <v>0</v>
      </c>
      <c r="G112" s="29">
        <v>0</v>
      </c>
      <c r="H112" s="29">
        <v>59.93</v>
      </c>
      <c r="I112" s="30">
        <v>33763</v>
      </c>
      <c r="J112" s="29">
        <v>0</v>
      </c>
      <c r="K112" s="29">
        <v>0</v>
      </c>
      <c r="L112" s="29">
        <f>7523.98+-231.82</f>
        <v>7292.16</v>
      </c>
      <c r="M112" s="29">
        <v>2894.76</v>
      </c>
      <c r="N112" s="29">
        <v>3184.23</v>
      </c>
      <c r="O112" s="30">
        <v>47365.97</v>
      </c>
      <c r="P112" s="29">
        <v>3184.23</v>
      </c>
      <c r="Q112" s="29">
        <v>9055.11</v>
      </c>
      <c r="R112" s="31">
        <v>7124.759999999998</v>
      </c>
      <c r="S112" s="31">
        <v>19364.1</v>
      </c>
      <c r="T112" s="32">
        <v>28001.870000000003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Zeros="0" tabSelected="1" zoomScale="90" zoomScaleNormal="90" workbookViewId="0" topLeftCell="A1">
      <selection activeCell="D14" sqref="D14"/>
    </sheetView>
  </sheetViews>
  <sheetFormatPr defaultColWidth="9.140625" defaultRowHeight="17.25" customHeight="1"/>
  <cols>
    <col min="1" max="1" width="40.8515625" style="0" customWidth="1"/>
    <col min="2" max="2" width="28.14062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574218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258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259</v>
      </c>
      <c r="B24" s="39" t="s">
        <v>260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0</v>
      </c>
      <c r="K24" s="29">
        <v>0</v>
      </c>
      <c r="L24" s="29">
        <v>6729.34</v>
      </c>
      <c r="M24" s="29">
        <v>2750.02</v>
      </c>
      <c r="N24" s="29">
        <v>0</v>
      </c>
      <c r="O24" s="30">
        <v>36979.52999999999</v>
      </c>
      <c r="P24" s="29">
        <v>3025.02</v>
      </c>
      <c r="Q24" s="29">
        <v>6617.56</v>
      </c>
      <c r="R24" s="31">
        <v>612.5099999999998</v>
      </c>
      <c r="S24" s="31">
        <v>10255.09</v>
      </c>
      <c r="T24" s="32">
        <v>26724.43999999999</v>
      </c>
    </row>
    <row r="25" spans="1:20" ht="18" customHeight="1">
      <c r="A25" s="27" t="s">
        <v>261</v>
      </c>
      <c r="B25" s="39" t="s">
        <v>262</v>
      </c>
      <c r="C25" s="29">
        <v>27500.17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27500.17</v>
      </c>
      <c r="J25" s="29">
        <v>0</v>
      </c>
      <c r="K25" s="29">
        <v>0</v>
      </c>
      <c r="L25" s="29">
        <v>6729.34</v>
      </c>
      <c r="M25" s="29">
        <v>0</v>
      </c>
      <c r="N25" s="29">
        <v>0</v>
      </c>
      <c r="O25" s="30">
        <v>34229.509999999995</v>
      </c>
      <c r="P25" s="29">
        <v>3025.02</v>
      </c>
      <c r="Q25" s="29">
        <v>5451.67</v>
      </c>
      <c r="R25" s="31">
        <v>4112.51</v>
      </c>
      <c r="S25" s="31">
        <v>12589.2</v>
      </c>
      <c r="T25" s="32">
        <v>21640.309999999994</v>
      </c>
    </row>
    <row r="26" spans="1:20" ht="18" customHeight="1">
      <c r="A26" s="27" t="s">
        <v>263</v>
      </c>
      <c r="B26" s="39" t="s">
        <v>264</v>
      </c>
      <c r="C26" s="29">
        <v>27500.17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27500.17</v>
      </c>
      <c r="J26" s="29">
        <v>0</v>
      </c>
      <c r="K26" s="29">
        <v>0</v>
      </c>
      <c r="L26" s="29">
        <v>6729.34</v>
      </c>
      <c r="M26" s="29">
        <v>0</v>
      </c>
      <c r="N26" s="29">
        <v>0</v>
      </c>
      <c r="O26" s="30">
        <v>34229.509999999995</v>
      </c>
      <c r="P26" s="29">
        <v>3025.02</v>
      </c>
      <c r="Q26" s="29">
        <v>5861.31</v>
      </c>
      <c r="R26" s="31">
        <v>5427.919999999998</v>
      </c>
      <c r="S26" s="31">
        <v>14314.25</v>
      </c>
      <c r="T26" s="32">
        <v>19915.259999999995</v>
      </c>
    </row>
    <row r="27" spans="1:20" ht="18" customHeight="1">
      <c r="A27" s="27" t="s">
        <v>265</v>
      </c>
      <c r="B27" s="39" t="s">
        <v>266</v>
      </c>
      <c r="C27" s="29">
        <v>27500.17</v>
      </c>
      <c r="D27" s="27"/>
      <c r="E27" s="29">
        <v>0</v>
      </c>
      <c r="F27" s="29">
        <v>0</v>
      </c>
      <c r="G27" s="29">
        <v>0</v>
      </c>
      <c r="H27" s="29">
        <v>0</v>
      </c>
      <c r="I27" s="30">
        <v>27500.17</v>
      </c>
      <c r="J27" s="29">
        <v>0</v>
      </c>
      <c r="K27" s="29">
        <v>0</v>
      </c>
      <c r="L27" s="29">
        <v>6753.48</v>
      </c>
      <c r="M27" s="29">
        <v>1222.23</v>
      </c>
      <c r="N27" s="29">
        <v>0</v>
      </c>
      <c r="O27" s="30">
        <v>35475.88</v>
      </c>
      <c r="P27" s="29">
        <v>3025.02</v>
      </c>
      <c r="Q27" s="29">
        <v>6197.42</v>
      </c>
      <c r="R27" s="31">
        <v>435.37999999999965</v>
      </c>
      <c r="S27" s="31">
        <v>9657.82</v>
      </c>
      <c r="T27" s="32">
        <v>25818.06</v>
      </c>
    </row>
    <row r="28" spans="1:20" ht="18" customHeight="1">
      <c r="A28" s="27" t="s">
        <v>267</v>
      </c>
      <c r="B28" s="39" t="s">
        <v>268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0</v>
      </c>
      <c r="K28" s="29">
        <v>0</v>
      </c>
      <c r="L28" s="29">
        <v>18975.77</v>
      </c>
      <c r="M28" s="29">
        <v>0</v>
      </c>
      <c r="N28" s="29">
        <v>0</v>
      </c>
      <c r="O28" s="30">
        <v>46475.94</v>
      </c>
      <c r="P28" s="29">
        <v>3025.02</v>
      </c>
      <c r="Q28" s="29">
        <v>5757.03</v>
      </c>
      <c r="R28" s="31">
        <v>412.50999999999976</v>
      </c>
      <c r="S28" s="31">
        <v>9194.56</v>
      </c>
      <c r="T28" s="32">
        <v>37281.380000000005</v>
      </c>
    </row>
    <row r="29" spans="1:20" ht="18" customHeight="1">
      <c r="A29" s="27" t="s">
        <v>269</v>
      </c>
      <c r="B29" s="39" t="s">
        <v>270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0</v>
      </c>
      <c r="K29" s="29">
        <v>0</v>
      </c>
      <c r="L29" s="29">
        <v>19144.71</v>
      </c>
      <c r="M29" s="29">
        <v>0</v>
      </c>
      <c r="N29" s="29">
        <v>0</v>
      </c>
      <c r="O29" s="30">
        <v>46644.88</v>
      </c>
      <c r="P29" s="29">
        <v>3025.02</v>
      </c>
      <c r="Q29" s="29">
        <v>5809.17</v>
      </c>
      <c r="R29" s="31">
        <v>412.5100000000007</v>
      </c>
      <c r="S29" s="31">
        <v>9246.7</v>
      </c>
      <c r="T29" s="32">
        <v>37398.17999999999</v>
      </c>
    </row>
    <row r="30" spans="1:20" ht="18" customHeight="1">
      <c r="A30" s="27" t="s">
        <v>271</v>
      </c>
      <c r="B30" s="39" t="s">
        <v>272</v>
      </c>
      <c r="C30" s="29">
        <v>27500.17</v>
      </c>
      <c r="D30" s="27"/>
      <c r="E30" s="29">
        <v>0</v>
      </c>
      <c r="F30" s="29">
        <v>0</v>
      </c>
      <c r="G30" s="29">
        <v>5500.03</v>
      </c>
      <c r="H30" s="29">
        <v>0</v>
      </c>
      <c r="I30" s="30">
        <v>33000.2</v>
      </c>
      <c r="J30" s="29">
        <v>0</v>
      </c>
      <c r="K30" s="29">
        <v>0</v>
      </c>
      <c r="L30" s="29">
        <v>6753.48</v>
      </c>
      <c r="M30" s="29">
        <v>0</v>
      </c>
      <c r="N30" s="29">
        <v>0</v>
      </c>
      <c r="O30" s="30">
        <v>39753.67999999999</v>
      </c>
      <c r="P30" s="29">
        <v>3025.02</v>
      </c>
      <c r="Q30" s="29">
        <v>7373.81</v>
      </c>
      <c r="R30" s="31">
        <v>3896.1299999999987</v>
      </c>
      <c r="S30" s="31">
        <v>14294.96</v>
      </c>
      <c r="T30" s="32">
        <v>25458.719999999994</v>
      </c>
    </row>
    <row r="31" spans="1:20" ht="18" customHeight="1">
      <c r="A31" s="27" t="s">
        <v>273</v>
      </c>
      <c r="B31" s="39" t="s">
        <v>274</v>
      </c>
      <c r="C31" s="29">
        <v>27500.17</v>
      </c>
      <c r="D31" s="27"/>
      <c r="E31" s="29">
        <v>0</v>
      </c>
      <c r="F31" s="29">
        <v>0</v>
      </c>
      <c r="G31" s="29">
        <v>0</v>
      </c>
      <c r="H31" s="29">
        <v>0</v>
      </c>
      <c r="I31" s="30">
        <v>27500.17</v>
      </c>
      <c r="J31" s="29">
        <v>0</v>
      </c>
      <c r="K31" s="29">
        <v>0</v>
      </c>
      <c r="L31" s="29">
        <v>6729.34</v>
      </c>
      <c r="M31" s="29">
        <v>0</v>
      </c>
      <c r="N31" s="29">
        <v>0</v>
      </c>
      <c r="O31" s="30">
        <v>34229.509999999995</v>
      </c>
      <c r="P31" s="29">
        <v>3025.02</v>
      </c>
      <c r="Q31" s="29">
        <v>5861.31</v>
      </c>
      <c r="R31" s="31">
        <v>4261.379999999999</v>
      </c>
      <c r="S31" s="31">
        <v>13147.71</v>
      </c>
      <c r="T31" s="32">
        <v>21081.799999999996</v>
      </c>
    </row>
    <row r="32" spans="1:20" ht="18" customHeight="1">
      <c r="A32" s="27" t="s">
        <v>275</v>
      </c>
      <c r="B32" s="39" t="s">
        <v>276</v>
      </c>
      <c r="C32" s="29">
        <v>27500.17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27500.17</v>
      </c>
      <c r="J32" s="29">
        <v>0</v>
      </c>
      <c r="K32" s="29">
        <v>0</v>
      </c>
      <c r="L32" s="29">
        <v>6753.48</v>
      </c>
      <c r="M32" s="29">
        <v>0</v>
      </c>
      <c r="N32" s="29">
        <v>0</v>
      </c>
      <c r="O32" s="30">
        <v>34253.649999999994</v>
      </c>
      <c r="P32" s="29">
        <v>3025.02</v>
      </c>
      <c r="Q32" s="29">
        <v>5809.17</v>
      </c>
      <c r="R32" s="31">
        <v>1811.98</v>
      </c>
      <c r="S32" s="31">
        <v>10646.17</v>
      </c>
      <c r="T32" s="32">
        <v>23607.479999999996</v>
      </c>
    </row>
    <row r="33" spans="1:20" ht="18" customHeight="1">
      <c r="A33" s="27" t="s">
        <v>277</v>
      </c>
      <c r="B33" s="39" t="s">
        <v>278</v>
      </c>
      <c r="C33" s="29">
        <v>27500.17</v>
      </c>
      <c r="D33" s="27"/>
      <c r="E33" s="29">
        <v>0</v>
      </c>
      <c r="F33" s="29">
        <v>0</v>
      </c>
      <c r="G33" s="29">
        <v>8250.04</v>
      </c>
      <c r="H33" s="29">
        <v>1987.21</v>
      </c>
      <c r="I33" s="30">
        <v>33763</v>
      </c>
      <c r="J33" s="29">
        <v>0</v>
      </c>
      <c r="K33" s="29">
        <v>0</v>
      </c>
      <c r="L33" s="29">
        <v>6994.81</v>
      </c>
      <c r="M33" s="29">
        <v>0</v>
      </c>
      <c r="N33" s="29">
        <v>0</v>
      </c>
      <c r="O33" s="30">
        <v>40757.81</v>
      </c>
      <c r="P33" s="29">
        <v>3025.02</v>
      </c>
      <c r="Q33" s="29">
        <v>7322.9</v>
      </c>
      <c r="R33" s="31">
        <v>5616.81</v>
      </c>
      <c r="S33" s="31">
        <v>15964.73</v>
      </c>
      <c r="T33" s="32">
        <v>24793.08</v>
      </c>
    </row>
    <row r="34" spans="1:20" ht="18" customHeight="1">
      <c r="A34" s="27" t="s">
        <v>279</v>
      </c>
      <c r="B34" s="39" t="s">
        <v>280</v>
      </c>
      <c r="C34" s="29">
        <v>27500.17</v>
      </c>
      <c r="D34" s="27"/>
      <c r="E34" s="29">
        <v>0</v>
      </c>
      <c r="F34" s="29">
        <v>0</v>
      </c>
      <c r="G34" s="29">
        <v>9166.71</v>
      </c>
      <c r="H34" s="29">
        <v>2903.88</v>
      </c>
      <c r="I34" s="30">
        <v>33763</v>
      </c>
      <c r="J34" s="29">
        <v>0</v>
      </c>
      <c r="K34" s="29">
        <v>0</v>
      </c>
      <c r="L34" s="29">
        <v>6753.48</v>
      </c>
      <c r="M34" s="29">
        <v>0</v>
      </c>
      <c r="N34" s="29">
        <v>0</v>
      </c>
      <c r="O34" s="30">
        <v>40516.479999999996</v>
      </c>
      <c r="P34" s="29">
        <v>3025.02</v>
      </c>
      <c r="Q34" s="29">
        <v>7583.58</v>
      </c>
      <c r="R34" s="31">
        <v>3231.0000000000005</v>
      </c>
      <c r="S34" s="31">
        <v>13839.6</v>
      </c>
      <c r="T34" s="32">
        <v>26676.879999999997</v>
      </c>
    </row>
    <row r="35" spans="1:20" ht="18" customHeight="1">
      <c r="A35" s="27" t="s">
        <v>281</v>
      </c>
      <c r="B35" s="39" t="s">
        <v>282</v>
      </c>
      <c r="C35" s="29">
        <v>27500.17</v>
      </c>
      <c r="D35" s="27"/>
      <c r="E35" s="29">
        <v>0</v>
      </c>
      <c r="F35" s="29">
        <v>0</v>
      </c>
      <c r="G35" s="29">
        <v>1447.38</v>
      </c>
      <c r="H35" s="29">
        <v>0</v>
      </c>
      <c r="I35" s="30">
        <v>28947.55</v>
      </c>
      <c r="J35" s="29">
        <v>0</v>
      </c>
      <c r="K35" s="29">
        <v>0</v>
      </c>
      <c r="L35" s="29">
        <v>19787.98</v>
      </c>
      <c r="M35" s="29">
        <v>0</v>
      </c>
      <c r="N35" s="29">
        <v>0</v>
      </c>
      <c r="O35" s="30">
        <v>48735.53</v>
      </c>
      <c r="P35" s="29">
        <v>3025.02</v>
      </c>
      <c r="Q35" s="29">
        <v>6259.34</v>
      </c>
      <c r="R35" s="31">
        <v>5064.049999999999</v>
      </c>
      <c r="S35" s="31">
        <v>14348.41</v>
      </c>
      <c r="T35" s="32">
        <v>34387.119999999995</v>
      </c>
    </row>
    <row r="36" spans="1:20" ht="18" customHeight="1">
      <c r="A36" s="27" t="s">
        <v>283</v>
      </c>
      <c r="B36" s="39" t="s">
        <v>284</v>
      </c>
      <c r="C36" s="29">
        <v>27500.17</v>
      </c>
      <c r="D36" s="27"/>
      <c r="E36" s="29">
        <v>0</v>
      </c>
      <c r="F36" s="29">
        <v>0</v>
      </c>
      <c r="G36" s="29">
        <v>2975.17</v>
      </c>
      <c r="H36" s="29">
        <v>0</v>
      </c>
      <c r="I36" s="30">
        <v>30475.339999999997</v>
      </c>
      <c r="J36" s="29">
        <v>0</v>
      </c>
      <c r="K36" s="29">
        <v>0</v>
      </c>
      <c r="L36" s="29">
        <v>20298.06</v>
      </c>
      <c r="M36" s="29">
        <v>948.83</v>
      </c>
      <c r="N36" s="29">
        <v>0</v>
      </c>
      <c r="O36" s="30">
        <v>51722.23</v>
      </c>
      <c r="P36" s="29">
        <v>3025.02</v>
      </c>
      <c r="Q36" s="29">
        <v>6836.13</v>
      </c>
      <c r="R36" s="31">
        <v>5717.25</v>
      </c>
      <c r="S36" s="31">
        <v>15578.4</v>
      </c>
      <c r="T36" s="32">
        <v>36143.829999999994</v>
      </c>
    </row>
    <row r="37" spans="1:20" ht="18" customHeight="1">
      <c r="A37" s="27" t="s">
        <v>285</v>
      </c>
      <c r="B37" s="39" t="s">
        <v>286</v>
      </c>
      <c r="C37" s="29">
        <v>27500.17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27500.17</v>
      </c>
      <c r="J37" s="29">
        <v>0</v>
      </c>
      <c r="K37" s="29">
        <v>0</v>
      </c>
      <c r="L37" s="29">
        <v>6753.48</v>
      </c>
      <c r="M37" s="29">
        <v>0</v>
      </c>
      <c r="N37" s="29">
        <v>0</v>
      </c>
      <c r="O37" s="30">
        <v>34253.649999999994</v>
      </c>
      <c r="P37" s="29">
        <v>3025.02</v>
      </c>
      <c r="Q37" s="29">
        <v>5861.31</v>
      </c>
      <c r="R37" s="31">
        <v>412.50999999999976</v>
      </c>
      <c r="S37" s="31">
        <v>9298.84</v>
      </c>
      <c r="T37" s="32">
        <v>24954.809999999994</v>
      </c>
    </row>
    <row r="38" spans="1:20" ht="18" customHeight="1">
      <c r="A38" s="27" t="s">
        <v>287</v>
      </c>
      <c r="B38" s="39" t="s">
        <v>288</v>
      </c>
      <c r="C38" s="29">
        <v>27500.17</v>
      </c>
      <c r="D38" s="27"/>
      <c r="E38" s="29">
        <v>0</v>
      </c>
      <c r="F38" s="29">
        <v>0</v>
      </c>
      <c r="G38" s="29">
        <v>5500.03</v>
      </c>
      <c r="H38" s="29">
        <v>0</v>
      </c>
      <c r="I38" s="30">
        <v>33000.2</v>
      </c>
      <c r="J38" s="29">
        <v>0</v>
      </c>
      <c r="K38" s="29">
        <v>0</v>
      </c>
      <c r="L38" s="29">
        <v>6729.34</v>
      </c>
      <c r="M38" s="29">
        <v>0</v>
      </c>
      <c r="N38" s="29">
        <v>0</v>
      </c>
      <c r="O38" s="30">
        <v>39729.53999999999</v>
      </c>
      <c r="P38" s="29">
        <v>3025.02</v>
      </c>
      <c r="Q38" s="29">
        <v>7373.81</v>
      </c>
      <c r="R38" s="31">
        <v>2683.5799999999995</v>
      </c>
      <c r="S38" s="31">
        <v>13082.41</v>
      </c>
      <c r="T38" s="32">
        <v>26647.129999999994</v>
      </c>
    </row>
    <row r="39" spans="1:20" ht="18" customHeight="1">
      <c r="A39" s="27" t="s">
        <v>289</v>
      </c>
      <c r="B39" s="39" t="s">
        <v>290</v>
      </c>
      <c r="C39" s="29">
        <v>27500.17</v>
      </c>
      <c r="D39" s="27"/>
      <c r="E39" s="29">
        <v>0</v>
      </c>
      <c r="F39" s="29">
        <v>0</v>
      </c>
      <c r="G39" s="29">
        <v>9166.71</v>
      </c>
      <c r="H39" s="29">
        <v>2903.88</v>
      </c>
      <c r="I39" s="30">
        <v>33763</v>
      </c>
      <c r="J39" s="29">
        <v>0</v>
      </c>
      <c r="K39" s="29">
        <v>0</v>
      </c>
      <c r="L39" s="29">
        <v>6994.81</v>
      </c>
      <c r="M39" s="29">
        <v>0</v>
      </c>
      <c r="N39" s="29">
        <v>0</v>
      </c>
      <c r="O39" s="30">
        <v>40757.81</v>
      </c>
      <c r="P39" s="29">
        <v>3025.02</v>
      </c>
      <c r="Q39" s="29">
        <v>7583.58</v>
      </c>
      <c r="R39" s="31">
        <v>2009.5299999999993</v>
      </c>
      <c r="S39" s="31">
        <v>12618.13</v>
      </c>
      <c r="T39" s="32">
        <v>28139.68</v>
      </c>
    </row>
    <row r="40" spans="1:20" ht="18" customHeight="1">
      <c r="A40" s="27" t="s">
        <v>291</v>
      </c>
      <c r="B40" s="39" t="s">
        <v>292</v>
      </c>
      <c r="C40" s="29">
        <v>27500.17</v>
      </c>
      <c r="D40" s="27"/>
      <c r="E40" s="29">
        <v>0</v>
      </c>
      <c r="F40" s="29">
        <v>0</v>
      </c>
      <c r="G40" s="29">
        <v>9166.71</v>
      </c>
      <c r="H40" s="29">
        <v>2903.88</v>
      </c>
      <c r="I40" s="30">
        <v>33763</v>
      </c>
      <c r="J40" s="29">
        <v>0</v>
      </c>
      <c r="K40" s="29">
        <v>0</v>
      </c>
      <c r="L40" s="29">
        <v>6922.42</v>
      </c>
      <c r="M40" s="29">
        <v>0</v>
      </c>
      <c r="N40" s="29">
        <v>0</v>
      </c>
      <c r="O40" s="30">
        <v>40685.42</v>
      </c>
      <c r="P40" s="29">
        <v>3025.02</v>
      </c>
      <c r="Q40" s="29">
        <v>7583.58</v>
      </c>
      <c r="R40" s="31">
        <v>26372.15</v>
      </c>
      <c r="S40" s="31">
        <v>36980.75</v>
      </c>
      <c r="T40" s="32">
        <v>3704.6699999999983</v>
      </c>
    </row>
    <row r="41" spans="1:20" ht="18" customHeight="1">
      <c r="A41" s="27" t="s">
        <v>293</v>
      </c>
      <c r="B41" s="39" t="s">
        <v>294</v>
      </c>
      <c r="C41" s="29">
        <v>27500.17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27500.17</v>
      </c>
      <c r="J41" s="29">
        <v>0</v>
      </c>
      <c r="K41" s="29">
        <v>0</v>
      </c>
      <c r="L41" s="29">
        <v>34422.59</v>
      </c>
      <c r="M41" s="29">
        <v>0</v>
      </c>
      <c r="N41" s="29">
        <v>0</v>
      </c>
      <c r="O41" s="30">
        <v>61922.759999999995</v>
      </c>
      <c r="P41" s="29">
        <v>3025.02</v>
      </c>
      <c r="Q41" s="29">
        <v>5757.03</v>
      </c>
      <c r="R41" s="31">
        <v>3381.2200000000007</v>
      </c>
      <c r="S41" s="31">
        <v>12163.27</v>
      </c>
      <c r="T41" s="32">
        <v>49759.48999999999</v>
      </c>
    </row>
    <row r="42" spans="1:20" ht="18" customHeight="1">
      <c r="A42" s="27" t="s">
        <v>295</v>
      </c>
      <c r="B42" s="39" t="s">
        <v>296</v>
      </c>
      <c r="C42" s="29">
        <v>27500.17</v>
      </c>
      <c r="D42" s="27"/>
      <c r="E42" s="29">
        <v>0</v>
      </c>
      <c r="F42" s="29">
        <v>0</v>
      </c>
      <c r="G42" s="29">
        <v>0</v>
      </c>
      <c r="H42" s="29">
        <v>0</v>
      </c>
      <c r="I42" s="30">
        <v>27500.17</v>
      </c>
      <c r="J42" s="29">
        <v>0</v>
      </c>
      <c r="K42" s="29">
        <v>0</v>
      </c>
      <c r="L42" s="29">
        <v>6729.34</v>
      </c>
      <c r="M42" s="29">
        <v>5500.03</v>
      </c>
      <c r="N42" s="29">
        <v>0</v>
      </c>
      <c r="O42" s="30">
        <v>39729.53999999999</v>
      </c>
      <c r="P42" s="29">
        <v>3025.02</v>
      </c>
      <c r="Q42" s="29">
        <v>7373.81</v>
      </c>
      <c r="R42" s="31">
        <v>732.5099999999998</v>
      </c>
      <c r="S42" s="31">
        <v>11131.34</v>
      </c>
      <c r="T42" s="32">
        <v>28598.199999999993</v>
      </c>
    </row>
    <row r="43" spans="1:20" ht="18" customHeight="1">
      <c r="A43" s="27" t="s">
        <v>297</v>
      </c>
      <c r="B43" s="39" t="s">
        <v>298</v>
      </c>
      <c r="C43" s="29">
        <v>27500.17</v>
      </c>
      <c r="D43" s="27"/>
      <c r="E43" s="29">
        <v>0</v>
      </c>
      <c r="F43" s="29">
        <v>0</v>
      </c>
      <c r="G43" s="29">
        <v>9716.71</v>
      </c>
      <c r="H43" s="29">
        <v>3453.88</v>
      </c>
      <c r="I43" s="30">
        <v>33763</v>
      </c>
      <c r="J43" s="29">
        <v>0</v>
      </c>
      <c r="K43" s="29">
        <v>0</v>
      </c>
      <c r="L43" s="29">
        <v>40516.48</v>
      </c>
      <c r="M43" s="29">
        <v>0</v>
      </c>
      <c r="N43" s="29">
        <v>0</v>
      </c>
      <c r="O43" s="30">
        <v>74279.48000000001</v>
      </c>
      <c r="P43" s="29">
        <v>3025.02</v>
      </c>
      <c r="Q43" s="29">
        <v>7531.45</v>
      </c>
      <c r="R43" s="31">
        <v>7004.379999999997</v>
      </c>
      <c r="S43" s="31">
        <v>17560.85</v>
      </c>
      <c r="T43" s="32">
        <v>56718.63000000001</v>
      </c>
    </row>
    <row r="44" spans="1:20" ht="18" customHeight="1">
      <c r="A44" s="27" t="s">
        <v>299</v>
      </c>
      <c r="B44" s="39" t="s">
        <v>300</v>
      </c>
      <c r="C44" s="29">
        <v>27500.17</v>
      </c>
      <c r="D44" s="27"/>
      <c r="E44" s="29">
        <v>0</v>
      </c>
      <c r="F44" s="29">
        <v>0</v>
      </c>
      <c r="G44" s="29">
        <v>1447.38</v>
      </c>
      <c r="H44" s="29">
        <v>0</v>
      </c>
      <c r="I44" s="30">
        <v>28947.55</v>
      </c>
      <c r="J44" s="29">
        <v>0</v>
      </c>
      <c r="K44" s="29">
        <v>0</v>
      </c>
      <c r="L44" s="29">
        <v>6753.48</v>
      </c>
      <c r="M44" s="29">
        <v>0</v>
      </c>
      <c r="N44" s="29">
        <v>0</v>
      </c>
      <c r="O44" s="30">
        <v>35701.03</v>
      </c>
      <c r="P44" s="29">
        <v>3025.02</v>
      </c>
      <c r="Q44" s="29">
        <v>6259.34</v>
      </c>
      <c r="R44" s="31">
        <v>1477.1800000000007</v>
      </c>
      <c r="S44" s="31">
        <v>10761.54</v>
      </c>
      <c r="T44" s="32">
        <v>24939.49</v>
      </c>
    </row>
    <row r="45" spans="1:20" ht="18" customHeight="1">
      <c r="A45" s="27" t="s">
        <v>301</v>
      </c>
      <c r="B45" s="39" t="s">
        <v>302</v>
      </c>
      <c r="C45" s="29">
        <v>27500.17</v>
      </c>
      <c r="D45" s="27"/>
      <c r="E45" s="29">
        <v>0</v>
      </c>
      <c r="F45" s="29">
        <v>0</v>
      </c>
      <c r="G45" s="29">
        <v>9166.71</v>
      </c>
      <c r="H45" s="29">
        <v>2903.88</v>
      </c>
      <c r="I45" s="30">
        <v>33763</v>
      </c>
      <c r="J45" s="29">
        <v>0</v>
      </c>
      <c r="K45" s="29">
        <v>0</v>
      </c>
      <c r="L45" s="29">
        <f>6994.81+-231.82</f>
        <v>6762.990000000001</v>
      </c>
      <c r="M45" s="29">
        <v>0</v>
      </c>
      <c r="N45" s="29">
        <v>0</v>
      </c>
      <c r="O45" s="30">
        <v>40757.81</v>
      </c>
      <c r="P45" s="29">
        <v>3025.02</v>
      </c>
      <c r="Q45" s="29">
        <v>7583.58</v>
      </c>
      <c r="R45" s="31">
        <v>3262.3300000000004</v>
      </c>
      <c r="S45" s="31">
        <v>13870.93</v>
      </c>
      <c r="T45" s="32">
        <v>26886.879999999997</v>
      </c>
    </row>
    <row r="46" spans="1:20" ht="18" customHeight="1">
      <c r="A46" s="27" t="s">
        <v>303</v>
      </c>
      <c r="B46" s="39" t="s">
        <v>304</v>
      </c>
      <c r="C46" s="29">
        <v>27500.17</v>
      </c>
      <c r="D46" s="27"/>
      <c r="E46" s="29">
        <v>0</v>
      </c>
      <c r="F46" s="29">
        <v>0</v>
      </c>
      <c r="G46" s="29">
        <v>9166.71</v>
      </c>
      <c r="H46" s="29">
        <v>2903.88</v>
      </c>
      <c r="I46" s="30">
        <v>33763</v>
      </c>
      <c r="J46" s="29">
        <v>0</v>
      </c>
      <c r="K46" s="29">
        <v>0</v>
      </c>
      <c r="L46" s="29">
        <v>6729.34</v>
      </c>
      <c r="M46" s="29">
        <v>0</v>
      </c>
      <c r="N46" s="29">
        <v>0</v>
      </c>
      <c r="O46" s="30">
        <v>40492.34</v>
      </c>
      <c r="P46" s="29">
        <v>3025.02</v>
      </c>
      <c r="Q46" s="29">
        <v>7583.58</v>
      </c>
      <c r="R46" s="31">
        <v>3912.859999999999</v>
      </c>
      <c r="S46" s="31">
        <v>14521.46</v>
      </c>
      <c r="T46" s="32">
        <v>25970.879999999997</v>
      </c>
    </row>
    <row r="47" spans="1:20" ht="18" customHeight="1">
      <c r="A47" s="27" t="s">
        <v>305</v>
      </c>
      <c r="B47" s="39" t="s">
        <v>306</v>
      </c>
      <c r="C47" s="29">
        <v>27500.17</v>
      </c>
      <c r="D47" s="27"/>
      <c r="E47" s="29">
        <v>0</v>
      </c>
      <c r="F47" s="29">
        <v>0</v>
      </c>
      <c r="G47" s="29">
        <v>9166.71</v>
      </c>
      <c r="H47" s="29">
        <v>2903.88</v>
      </c>
      <c r="I47" s="30">
        <v>33763</v>
      </c>
      <c r="J47" s="29">
        <v>0</v>
      </c>
      <c r="K47" s="29">
        <v>0</v>
      </c>
      <c r="L47" s="29">
        <v>6753.48</v>
      </c>
      <c r="M47" s="29">
        <v>0</v>
      </c>
      <c r="N47" s="29">
        <v>0</v>
      </c>
      <c r="O47" s="30">
        <v>40516.479999999996</v>
      </c>
      <c r="P47" s="29">
        <v>3025.02</v>
      </c>
      <c r="Q47" s="29">
        <v>7531.45</v>
      </c>
      <c r="R47" s="31">
        <v>1947.61</v>
      </c>
      <c r="S47" s="31">
        <v>12504.08</v>
      </c>
      <c r="T47" s="32">
        <v>28012.399999999994</v>
      </c>
    </row>
    <row r="48" spans="1:20" ht="18" customHeight="1">
      <c r="A48" s="27" t="s">
        <v>307</v>
      </c>
      <c r="B48" s="39" t="s">
        <v>308</v>
      </c>
      <c r="C48" s="29">
        <v>27500.17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27500.17</v>
      </c>
      <c r="J48" s="29">
        <v>0</v>
      </c>
      <c r="K48" s="29">
        <v>0</v>
      </c>
      <c r="L48" s="29">
        <v>6077.73</v>
      </c>
      <c r="M48" s="29">
        <v>0</v>
      </c>
      <c r="N48" s="29">
        <v>0</v>
      </c>
      <c r="O48" s="30">
        <v>33577.899999999994</v>
      </c>
      <c r="P48" s="29">
        <v>3025.02</v>
      </c>
      <c r="Q48" s="29">
        <v>5809.17</v>
      </c>
      <c r="R48" s="31">
        <v>4632.519999999999</v>
      </c>
      <c r="S48" s="31">
        <v>13466.71</v>
      </c>
      <c r="T48" s="32">
        <v>20111.189999999995</v>
      </c>
    </row>
    <row r="49" spans="1:20" ht="18" customHeight="1">
      <c r="A49" s="27" t="s">
        <v>309</v>
      </c>
      <c r="B49" s="39" t="s">
        <v>310</v>
      </c>
      <c r="C49" s="29">
        <v>27500.17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27500.17</v>
      </c>
      <c r="J49" s="29">
        <v>0</v>
      </c>
      <c r="K49" s="29">
        <v>0</v>
      </c>
      <c r="L49" s="29">
        <v>19144.71</v>
      </c>
      <c r="M49" s="29">
        <v>0</v>
      </c>
      <c r="N49" s="29">
        <v>0</v>
      </c>
      <c r="O49" s="30">
        <v>46644.88</v>
      </c>
      <c r="P49" s="29">
        <v>3025.02</v>
      </c>
      <c r="Q49" s="29">
        <v>5757.03</v>
      </c>
      <c r="R49" s="31">
        <v>732.5099999999998</v>
      </c>
      <c r="S49" s="31">
        <v>9514.56</v>
      </c>
      <c r="T49" s="32">
        <v>37130.32</v>
      </c>
    </row>
    <row r="50" spans="1:20" ht="18" customHeight="1">
      <c r="A50" s="27" t="s">
        <v>311</v>
      </c>
      <c r="B50" s="39" t="s">
        <v>312</v>
      </c>
      <c r="C50" s="29">
        <v>27500.17</v>
      </c>
      <c r="D50" s="27"/>
      <c r="E50" s="29">
        <v>0</v>
      </c>
      <c r="F50" s="29">
        <v>0</v>
      </c>
      <c r="G50" s="29">
        <v>1447.38</v>
      </c>
      <c r="H50" s="29">
        <v>0</v>
      </c>
      <c r="I50" s="30">
        <v>28947.55</v>
      </c>
      <c r="J50" s="29">
        <v>0</v>
      </c>
      <c r="K50" s="29">
        <v>0</v>
      </c>
      <c r="L50" s="29">
        <v>6753.48</v>
      </c>
      <c r="M50" s="29">
        <v>0</v>
      </c>
      <c r="N50" s="29">
        <v>0</v>
      </c>
      <c r="O50" s="30">
        <v>35701.03</v>
      </c>
      <c r="P50" s="29">
        <v>3025.02</v>
      </c>
      <c r="Q50" s="29">
        <v>6207.2</v>
      </c>
      <c r="R50" s="31">
        <v>6380.549999999999</v>
      </c>
      <c r="S50" s="31">
        <v>15612.77</v>
      </c>
      <c r="T50" s="32">
        <v>20088.26</v>
      </c>
    </row>
    <row r="51" spans="1:20" ht="18" customHeight="1">
      <c r="A51" s="27" t="s">
        <v>313</v>
      </c>
      <c r="B51" s="39" t="s">
        <v>314</v>
      </c>
      <c r="C51" s="29">
        <v>27500.17</v>
      </c>
      <c r="D51" s="27"/>
      <c r="E51" s="29">
        <v>0</v>
      </c>
      <c r="F51" s="29">
        <v>0</v>
      </c>
      <c r="G51" s="29">
        <v>6111.14</v>
      </c>
      <c r="H51" s="29">
        <v>0</v>
      </c>
      <c r="I51" s="30">
        <v>33611.31</v>
      </c>
      <c r="J51" s="29">
        <v>0</v>
      </c>
      <c r="K51" s="29">
        <v>0</v>
      </c>
      <c r="L51" s="29">
        <v>6753.48</v>
      </c>
      <c r="M51" s="29">
        <v>0</v>
      </c>
      <c r="N51" s="29">
        <v>0</v>
      </c>
      <c r="O51" s="30">
        <v>40364.78999999999</v>
      </c>
      <c r="P51" s="29">
        <v>3025.02</v>
      </c>
      <c r="Q51" s="29">
        <v>7437.6</v>
      </c>
      <c r="R51" s="31">
        <v>2752.2899999999995</v>
      </c>
      <c r="S51" s="31">
        <v>13214.91</v>
      </c>
      <c r="T51" s="32">
        <v>27149.879999999994</v>
      </c>
    </row>
    <row r="52" spans="1:20" ht="18" customHeight="1">
      <c r="A52" s="27" t="s">
        <v>315</v>
      </c>
      <c r="B52" s="39" t="s">
        <v>316</v>
      </c>
      <c r="C52" s="29">
        <v>27500.17</v>
      </c>
      <c r="D52" s="27"/>
      <c r="E52" s="29">
        <v>0</v>
      </c>
      <c r="F52" s="29">
        <v>0</v>
      </c>
      <c r="G52" s="29">
        <v>8861.16</v>
      </c>
      <c r="H52" s="29">
        <v>2598.33</v>
      </c>
      <c r="I52" s="30">
        <v>33763</v>
      </c>
      <c r="J52" s="29">
        <v>0</v>
      </c>
      <c r="K52" s="29">
        <v>0</v>
      </c>
      <c r="L52" s="29">
        <v>7049.34</v>
      </c>
      <c r="M52" s="29">
        <v>0</v>
      </c>
      <c r="N52" s="29">
        <v>0</v>
      </c>
      <c r="O52" s="30">
        <v>40812.34</v>
      </c>
      <c r="P52" s="29">
        <v>3025.02</v>
      </c>
      <c r="Q52" s="29">
        <v>7583.58</v>
      </c>
      <c r="R52" s="31">
        <v>732.5100000000007</v>
      </c>
      <c r="S52" s="31">
        <v>11341.11</v>
      </c>
      <c r="T52" s="32">
        <v>29471.229999999996</v>
      </c>
    </row>
    <row r="53" spans="1:20" ht="18" customHeight="1">
      <c r="A53" s="27" t="s">
        <v>317</v>
      </c>
      <c r="B53" s="39" t="s">
        <v>318</v>
      </c>
      <c r="C53" s="29">
        <v>27500.17</v>
      </c>
      <c r="D53" s="27"/>
      <c r="E53" s="29">
        <v>0</v>
      </c>
      <c r="F53" s="29">
        <v>0</v>
      </c>
      <c r="G53" s="29">
        <v>0</v>
      </c>
      <c r="H53" s="29">
        <v>0</v>
      </c>
      <c r="I53" s="30">
        <v>27500.17</v>
      </c>
      <c r="J53" s="29">
        <v>0</v>
      </c>
      <c r="K53" s="29">
        <v>0</v>
      </c>
      <c r="L53" s="29">
        <v>6753.48</v>
      </c>
      <c r="M53" s="29">
        <v>0</v>
      </c>
      <c r="N53" s="29">
        <v>0</v>
      </c>
      <c r="O53" s="30">
        <v>34253.649999999994</v>
      </c>
      <c r="P53" s="29">
        <v>3025.02</v>
      </c>
      <c r="Q53" s="29">
        <v>5861.31</v>
      </c>
      <c r="R53" s="31">
        <v>412.50999999999976</v>
      </c>
      <c r="S53" s="31">
        <v>9298.84</v>
      </c>
      <c r="T53" s="32">
        <v>24954.809999999994</v>
      </c>
    </row>
    <row r="54" spans="1:20" ht="18" customHeight="1">
      <c r="A54" s="27" t="s">
        <v>319</v>
      </c>
      <c r="B54" s="39" t="s">
        <v>320</v>
      </c>
      <c r="C54" s="29">
        <v>27500.17</v>
      </c>
      <c r="D54" s="27"/>
      <c r="E54" s="29">
        <v>0</v>
      </c>
      <c r="F54" s="29">
        <v>0</v>
      </c>
      <c r="G54" s="29">
        <v>5500.03</v>
      </c>
      <c r="H54" s="29">
        <v>0</v>
      </c>
      <c r="I54" s="30">
        <v>33000.2</v>
      </c>
      <c r="J54" s="29">
        <v>0</v>
      </c>
      <c r="K54" s="29">
        <v>0</v>
      </c>
      <c r="L54" s="29">
        <v>6994.81</v>
      </c>
      <c r="M54" s="29">
        <v>0</v>
      </c>
      <c r="N54" s="29">
        <v>0</v>
      </c>
      <c r="O54" s="30">
        <v>39995.009999999995</v>
      </c>
      <c r="P54" s="29">
        <v>3025.02</v>
      </c>
      <c r="Q54" s="29">
        <v>7373.81</v>
      </c>
      <c r="R54" s="31">
        <v>4592.1</v>
      </c>
      <c r="S54" s="31">
        <v>14990.93</v>
      </c>
      <c r="T54" s="32">
        <v>25004.079999999994</v>
      </c>
    </row>
    <row r="55" spans="1:20" ht="18" customHeight="1">
      <c r="A55" s="27" t="s">
        <v>321</v>
      </c>
      <c r="B55" s="39" t="s">
        <v>322</v>
      </c>
      <c r="C55" s="29">
        <v>27500.17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27500.17</v>
      </c>
      <c r="J55" s="29">
        <v>0</v>
      </c>
      <c r="K55" s="29">
        <v>0</v>
      </c>
      <c r="L55" s="29">
        <v>6077.73</v>
      </c>
      <c r="M55" s="29">
        <v>0</v>
      </c>
      <c r="N55" s="29">
        <v>0</v>
      </c>
      <c r="O55" s="30">
        <v>33577.899999999994</v>
      </c>
      <c r="P55" s="29">
        <v>3025.02</v>
      </c>
      <c r="Q55" s="29">
        <v>5809.17</v>
      </c>
      <c r="R55" s="31">
        <v>412.5100000000007</v>
      </c>
      <c r="S55" s="31">
        <v>9246.7</v>
      </c>
      <c r="T55" s="32">
        <v>24331.199999999993</v>
      </c>
    </row>
    <row r="56" spans="1:20" ht="18" customHeight="1">
      <c r="A56" s="27" t="s">
        <v>323</v>
      </c>
      <c r="B56" s="39" t="s">
        <v>324</v>
      </c>
      <c r="C56" s="29">
        <v>27500.17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27500.17</v>
      </c>
      <c r="J56" s="29">
        <v>0</v>
      </c>
      <c r="K56" s="29">
        <v>0</v>
      </c>
      <c r="L56" s="29">
        <v>18975.77</v>
      </c>
      <c r="M56" s="29">
        <v>0</v>
      </c>
      <c r="N56" s="29">
        <v>0</v>
      </c>
      <c r="O56" s="30">
        <v>46475.94</v>
      </c>
      <c r="P56" s="29">
        <v>3025.02</v>
      </c>
      <c r="Q56" s="29">
        <v>5861.31</v>
      </c>
      <c r="R56" s="31">
        <v>1081.6299999999987</v>
      </c>
      <c r="S56" s="31">
        <v>9967.96</v>
      </c>
      <c r="T56" s="32">
        <v>36507.98</v>
      </c>
    </row>
    <row r="57" spans="1:20" ht="18" customHeight="1">
      <c r="A57" s="27" t="s">
        <v>325</v>
      </c>
      <c r="B57" s="39" t="s">
        <v>326</v>
      </c>
      <c r="C57" s="29">
        <v>27500.17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27500.17</v>
      </c>
      <c r="J57" s="29">
        <v>0</v>
      </c>
      <c r="K57" s="29">
        <v>0</v>
      </c>
      <c r="L57" s="29">
        <v>6922.42</v>
      </c>
      <c r="M57" s="29">
        <v>0</v>
      </c>
      <c r="N57" s="29">
        <v>0</v>
      </c>
      <c r="O57" s="30">
        <v>34422.59</v>
      </c>
      <c r="P57" s="29">
        <v>3025.02</v>
      </c>
      <c r="Q57" s="29">
        <v>4487.13</v>
      </c>
      <c r="R57" s="31">
        <v>5409.509999999998</v>
      </c>
      <c r="S57" s="31">
        <v>12921.66</v>
      </c>
      <c r="T57" s="32">
        <v>21500.929999999997</v>
      </c>
    </row>
    <row r="58" spans="1:20" ht="18" customHeight="1">
      <c r="A58" s="27" t="s">
        <v>327</v>
      </c>
      <c r="B58" s="39" t="s">
        <v>328</v>
      </c>
      <c r="C58" s="29">
        <v>27500.17</v>
      </c>
      <c r="D58" s="27"/>
      <c r="E58" s="29">
        <v>0</v>
      </c>
      <c r="F58" s="29">
        <v>0</v>
      </c>
      <c r="G58" s="29">
        <v>9166.71</v>
      </c>
      <c r="H58" s="29">
        <v>2903.88</v>
      </c>
      <c r="I58" s="30">
        <v>33763</v>
      </c>
      <c r="J58" s="29">
        <v>0</v>
      </c>
      <c r="K58" s="29">
        <v>0</v>
      </c>
      <c r="L58" s="29">
        <v>15920.2</v>
      </c>
      <c r="M58" s="29">
        <v>0</v>
      </c>
      <c r="N58" s="29">
        <v>0</v>
      </c>
      <c r="O58" s="30">
        <v>49683.2</v>
      </c>
      <c r="P58" s="29">
        <v>3025.02</v>
      </c>
      <c r="Q58" s="29">
        <v>7583.58</v>
      </c>
      <c r="R58" s="31">
        <v>5995.83</v>
      </c>
      <c r="S58" s="31">
        <v>16604.43</v>
      </c>
      <c r="T58" s="32">
        <v>33078.77</v>
      </c>
    </row>
    <row r="59" spans="1:20" ht="18" customHeight="1">
      <c r="A59" s="27" t="s">
        <v>329</v>
      </c>
      <c r="B59" s="39" t="s">
        <v>330</v>
      </c>
      <c r="C59" s="29">
        <v>27500.17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27500.17</v>
      </c>
      <c r="J59" s="29">
        <v>0</v>
      </c>
      <c r="K59" s="29">
        <v>0</v>
      </c>
      <c r="L59" s="29">
        <v>6729.34</v>
      </c>
      <c r="M59" s="29">
        <v>0</v>
      </c>
      <c r="N59" s="29">
        <v>0</v>
      </c>
      <c r="O59" s="30">
        <v>34229.509999999995</v>
      </c>
      <c r="P59" s="29">
        <v>3025.02</v>
      </c>
      <c r="Q59" s="29">
        <v>5757.03</v>
      </c>
      <c r="R59" s="31">
        <v>944.8299999999995</v>
      </c>
      <c r="S59" s="31">
        <v>9726.88</v>
      </c>
      <c r="T59" s="32">
        <v>24502.629999999997</v>
      </c>
    </row>
    <row r="60" spans="1:20" ht="18" customHeight="1">
      <c r="A60" s="27" t="s">
        <v>331</v>
      </c>
      <c r="B60" s="39" t="s">
        <v>332</v>
      </c>
      <c r="C60" s="29">
        <v>27500.17</v>
      </c>
      <c r="D60" s="27"/>
      <c r="E60" s="29">
        <v>0</v>
      </c>
      <c r="F60" s="29">
        <v>0</v>
      </c>
      <c r="G60" s="29">
        <v>10614.09</v>
      </c>
      <c r="H60" s="29">
        <v>4351.26</v>
      </c>
      <c r="I60" s="30">
        <v>33762.99999999999</v>
      </c>
      <c r="J60" s="29">
        <v>0</v>
      </c>
      <c r="K60" s="29">
        <v>0</v>
      </c>
      <c r="L60" s="29">
        <v>6753.48</v>
      </c>
      <c r="M60" s="29">
        <v>0</v>
      </c>
      <c r="N60" s="29">
        <v>0</v>
      </c>
      <c r="O60" s="30">
        <v>40516.479999999996</v>
      </c>
      <c r="P60" s="29">
        <v>3025.02</v>
      </c>
      <c r="Q60" s="29">
        <v>6272.17</v>
      </c>
      <c r="R60" s="31">
        <v>5064.17</v>
      </c>
      <c r="S60" s="31">
        <v>14361.36</v>
      </c>
      <c r="T60" s="32">
        <v>26155.119999999995</v>
      </c>
    </row>
    <row r="61" spans="1:20" ht="18" customHeight="1">
      <c r="A61" s="27" t="s">
        <v>333</v>
      </c>
      <c r="B61" s="39" t="s">
        <v>334</v>
      </c>
      <c r="C61" s="29">
        <v>27500.17</v>
      </c>
      <c r="D61" s="27"/>
      <c r="E61" s="29">
        <v>0</v>
      </c>
      <c r="F61" s="29">
        <v>0</v>
      </c>
      <c r="G61" s="29">
        <v>9166.71</v>
      </c>
      <c r="H61" s="29">
        <v>2903.88</v>
      </c>
      <c r="I61" s="30">
        <v>33763</v>
      </c>
      <c r="J61" s="29">
        <v>0</v>
      </c>
      <c r="K61" s="29">
        <v>0</v>
      </c>
      <c r="L61" s="29">
        <v>6753.48</v>
      </c>
      <c r="M61" s="29">
        <v>0</v>
      </c>
      <c r="N61" s="29">
        <v>0</v>
      </c>
      <c r="O61" s="30">
        <v>40516.479999999996</v>
      </c>
      <c r="P61" s="29">
        <v>3025.02</v>
      </c>
      <c r="Q61" s="29">
        <v>6896.4</v>
      </c>
      <c r="R61" s="31">
        <v>6254.51</v>
      </c>
      <c r="S61" s="31">
        <v>16175.93</v>
      </c>
      <c r="T61" s="32">
        <v>24340.549999999996</v>
      </c>
    </row>
    <row r="62" spans="1:20" ht="18" customHeight="1">
      <c r="A62" s="27" t="s">
        <v>335</v>
      </c>
      <c r="B62" s="39" t="s">
        <v>336</v>
      </c>
      <c r="C62" s="29">
        <v>27500.17</v>
      </c>
      <c r="D62" s="27"/>
      <c r="E62" s="29">
        <v>0</v>
      </c>
      <c r="F62" s="29">
        <v>0</v>
      </c>
      <c r="G62" s="29">
        <v>1447.38</v>
      </c>
      <c r="H62" s="29">
        <v>0</v>
      </c>
      <c r="I62" s="30">
        <v>28947.55</v>
      </c>
      <c r="J62" s="29">
        <v>0</v>
      </c>
      <c r="K62" s="29">
        <v>0</v>
      </c>
      <c r="L62" s="29">
        <v>2375.75</v>
      </c>
      <c r="M62" s="29">
        <v>0</v>
      </c>
      <c r="N62" s="29">
        <v>0</v>
      </c>
      <c r="O62" s="30">
        <v>31323.3</v>
      </c>
      <c r="P62" s="29">
        <v>3025.02</v>
      </c>
      <c r="Q62" s="29">
        <v>6259.34</v>
      </c>
      <c r="R62" s="31">
        <v>2562.189999999999</v>
      </c>
      <c r="S62" s="31">
        <v>11846.55</v>
      </c>
      <c r="T62" s="32">
        <v>19476.75</v>
      </c>
    </row>
    <row r="63" spans="1:20" ht="18" customHeight="1">
      <c r="A63" s="27" t="s">
        <v>337</v>
      </c>
      <c r="B63" s="39" t="s">
        <v>338</v>
      </c>
      <c r="C63" s="29">
        <v>27500.17</v>
      </c>
      <c r="D63" s="27"/>
      <c r="E63" s="29">
        <v>0</v>
      </c>
      <c r="F63" s="29">
        <v>0</v>
      </c>
      <c r="G63" s="29">
        <v>0</v>
      </c>
      <c r="H63" s="29">
        <v>0</v>
      </c>
      <c r="I63" s="30">
        <v>27500.17</v>
      </c>
      <c r="J63" s="29">
        <v>0</v>
      </c>
      <c r="K63" s="29">
        <v>0</v>
      </c>
      <c r="L63" s="29">
        <f>6697.96+-154.55</f>
        <v>6543.41</v>
      </c>
      <c r="M63" s="29">
        <v>0</v>
      </c>
      <c r="N63" s="29">
        <v>0</v>
      </c>
      <c r="O63" s="30">
        <v>34198.13</v>
      </c>
      <c r="P63" s="29">
        <v>3025.02</v>
      </c>
      <c r="Q63" s="29">
        <v>5861.31</v>
      </c>
      <c r="R63" s="31">
        <v>412.50999999999976</v>
      </c>
      <c r="S63" s="31">
        <v>9298.84</v>
      </c>
      <c r="T63" s="32">
        <v>24899.289999999997</v>
      </c>
    </row>
    <row r="64" spans="1:20" ht="18" customHeight="1">
      <c r="A64" s="27" t="s">
        <v>339</v>
      </c>
      <c r="B64" s="39" t="s">
        <v>340</v>
      </c>
      <c r="C64" s="29">
        <v>27500.17</v>
      </c>
      <c r="D64" s="27"/>
      <c r="E64" s="29">
        <v>0</v>
      </c>
      <c r="F64" s="29">
        <v>0</v>
      </c>
      <c r="G64" s="29">
        <v>9166.71</v>
      </c>
      <c r="H64" s="29">
        <v>2903.88</v>
      </c>
      <c r="I64" s="30">
        <v>33763</v>
      </c>
      <c r="J64" s="29">
        <v>0</v>
      </c>
      <c r="K64" s="29">
        <v>0</v>
      </c>
      <c r="L64" s="29">
        <v>6753.48</v>
      </c>
      <c r="M64" s="29">
        <v>0</v>
      </c>
      <c r="N64" s="29">
        <v>0</v>
      </c>
      <c r="O64" s="30">
        <v>40516.479999999996</v>
      </c>
      <c r="P64" s="29">
        <v>2746.57</v>
      </c>
      <c r="Q64" s="29">
        <v>6000.03</v>
      </c>
      <c r="R64" s="31">
        <v>11730.670000000002</v>
      </c>
      <c r="S64" s="31">
        <v>20477.27</v>
      </c>
      <c r="T64" s="32">
        <v>20039.209999999995</v>
      </c>
    </row>
    <row r="65" spans="1:20" ht="18" customHeight="1">
      <c r="A65" s="27" t="s">
        <v>341</v>
      </c>
      <c r="B65" s="39" t="s">
        <v>342</v>
      </c>
      <c r="C65" s="29">
        <v>27500.17</v>
      </c>
      <c r="D65" s="27"/>
      <c r="E65" s="29">
        <v>0</v>
      </c>
      <c r="F65" s="29">
        <v>0</v>
      </c>
      <c r="G65" s="29">
        <v>9166.71</v>
      </c>
      <c r="H65" s="29">
        <v>2903.88</v>
      </c>
      <c r="I65" s="30">
        <v>33763</v>
      </c>
      <c r="J65" s="29">
        <v>0</v>
      </c>
      <c r="K65" s="29">
        <v>0</v>
      </c>
      <c r="L65" s="29">
        <v>6753.48</v>
      </c>
      <c r="M65" s="29">
        <v>0</v>
      </c>
      <c r="N65" s="29">
        <v>0</v>
      </c>
      <c r="O65" s="30">
        <v>40516.479999999996</v>
      </c>
      <c r="P65" s="29">
        <v>3025.02</v>
      </c>
      <c r="Q65" s="29">
        <v>6215.5</v>
      </c>
      <c r="R65" s="31">
        <v>10226.52</v>
      </c>
      <c r="S65" s="31">
        <v>19467.04</v>
      </c>
      <c r="T65" s="32">
        <v>21049.439999999995</v>
      </c>
    </row>
    <row r="66" spans="1:20" ht="18" customHeight="1">
      <c r="A66" s="27" t="s">
        <v>343</v>
      </c>
      <c r="B66" s="39" t="s">
        <v>344</v>
      </c>
      <c r="C66" s="29">
        <v>27500.17</v>
      </c>
      <c r="D66" s="27"/>
      <c r="E66" s="29">
        <v>0</v>
      </c>
      <c r="F66" s="29">
        <v>0</v>
      </c>
      <c r="G66" s="29">
        <v>9166.71</v>
      </c>
      <c r="H66" s="29">
        <v>2903.88</v>
      </c>
      <c r="I66" s="30">
        <v>33763</v>
      </c>
      <c r="J66" s="29">
        <v>0</v>
      </c>
      <c r="K66" s="29">
        <v>0</v>
      </c>
      <c r="L66" s="29">
        <v>6077.73</v>
      </c>
      <c r="M66" s="29">
        <v>0</v>
      </c>
      <c r="N66" s="29">
        <v>0</v>
      </c>
      <c r="O66" s="30">
        <v>39840.729999999996</v>
      </c>
      <c r="P66" s="29">
        <v>3025.02</v>
      </c>
      <c r="Q66" s="29">
        <v>7583.58</v>
      </c>
      <c r="R66" s="31">
        <v>7767.469999999999</v>
      </c>
      <c r="S66" s="31">
        <v>18376.07</v>
      </c>
      <c r="T66" s="32">
        <v>21464.659999999996</v>
      </c>
    </row>
    <row r="67" spans="1:20" ht="18" customHeight="1">
      <c r="A67" s="27" t="s">
        <v>345</v>
      </c>
      <c r="B67" s="39" t="s">
        <v>346</v>
      </c>
      <c r="C67" s="29">
        <v>27500.17</v>
      </c>
      <c r="D67" s="27"/>
      <c r="E67" s="29">
        <v>0</v>
      </c>
      <c r="F67" s="29">
        <v>0</v>
      </c>
      <c r="G67" s="29">
        <v>550</v>
      </c>
      <c r="H67" s="29">
        <v>0</v>
      </c>
      <c r="I67" s="30">
        <v>28050.17</v>
      </c>
      <c r="J67" s="29">
        <v>0</v>
      </c>
      <c r="K67" s="29">
        <v>0</v>
      </c>
      <c r="L67" s="29">
        <v>6077.73</v>
      </c>
      <c r="M67" s="29">
        <v>0</v>
      </c>
      <c r="N67" s="29">
        <v>0</v>
      </c>
      <c r="O67" s="30">
        <v>34127.899999999994</v>
      </c>
      <c r="P67" s="29">
        <v>3025.02</v>
      </c>
      <c r="Q67" s="29">
        <v>6012.56</v>
      </c>
      <c r="R67" s="31">
        <v>-4.547473508864641E-13</v>
      </c>
      <c r="S67" s="31">
        <v>9037.58</v>
      </c>
      <c r="T67" s="32">
        <v>25090.319999999992</v>
      </c>
    </row>
    <row r="68" spans="1:20" ht="18" customHeight="1">
      <c r="A68" s="27" t="s">
        <v>347</v>
      </c>
      <c r="B68" s="39" t="s">
        <v>348</v>
      </c>
      <c r="C68" s="29">
        <v>27500.17</v>
      </c>
      <c r="D68" s="27"/>
      <c r="E68" s="29">
        <v>0</v>
      </c>
      <c r="F68" s="29">
        <v>0</v>
      </c>
      <c r="G68" s="29">
        <v>0</v>
      </c>
      <c r="H68" s="29">
        <v>0</v>
      </c>
      <c r="I68" s="30">
        <v>27500.17</v>
      </c>
      <c r="J68" s="29">
        <v>0</v>
      </c>
      <c r="K68" s="29">
        <v>0</v>
      </c>
      <c r="L68" s="29">
        <v>6729.34</v>
      </c>
      <c r="M68" s="29">
        <v>0</v>
      </c>
      <c r="N68" s="29">
        <v>0</v>
      </c>
      <c r="O68" s="30">
        <v>34229.509999999995</v>
      </c>
      <c r="P68" s="29">
        <v>3025.02</v>
      </c>
      <c r="Q68" s="29">
        <v>5861.31</v>
      </c>
      <c r="R68" s="31">
        <v>412.50999999999976</v>
      </c>
      <c r="S68" s="31">
        <v>9298.84</v>
      </c>
      <c r="T68" s="32">
        <v>24930.669999999995</v>
      </c>
    </row>
    <row r="69" spans="1:20" ht="18" customHeight="1">
      <c r="A69" s="27" t="s">
        <v>349</v>
      </c>
      <c r="B69" s="39" t="s">
        <v>350</v>
      </c>
      <c r="C69" s="29">
        <v>27500.17</v>
      </c>
      <c r="D69" s="27"/>
      <c r="E69" s="29">
        <v>0</v>
      </c>
      <c r="F69" s="29">
        <v>0</v>
      </c>
      <c r="G69" s="29">
        <v>5500.03</v>
      </c>
      <c r="H69" s="29">
        <v>0</v>
      </c>
      <c r="I69" s="30">
        <v>33000.2</v>
      </c>
      <c r="J69" s="29">
        <v>0</v>
      </c>
      <c r="K69" s="29">
        <v>0</v>
      </c>
      <c r="L69" s="29">
        <v>6077.73</v>
      </c>
      <c r="M69" s="29">
        <v>0</v>
      </c>
      <c r="N69" s="29">
        <v>0</v>
      </c>
      <c r="O69" s="30">
        <v>39077.92999999999</v>
      </c>
      <c r="P69" s="29">
        <v>3025.02</v>
      </c>
      <c r="Q69" s="29">
        <v>7373.81</v>
      </c>
      <c r="R69" s="31">
        <v>732.5099999999998</v>
      </c>
      <c r="S69" s="31">
        <v>11131.34</v>
      </c>
      <c r="T69" s="32">
        <v>27946.589999999993</v>
      </c>
    </row>
    <row r="70" spans="1:20" ht="18" customHeight="1">
      <c r="A70" s="27" t="s">
        <v>351</v>
      </c>
      <c r="B70" s="39" t="s">
        <v>352</v>
      </c>
      <c r="C70" s="29">
        <v>27500.17</v>
      </c>
      <c r="D70" s="27"/>
      <c r="E70" s="29">
        <v>0</v>
      </c>
      <c r="F70" s="29">
        <v>0</v>
      </c>
      <c r="G70" s="29">
        <v>9166.71</v>
      </c>
      <c r="H70" s="29">
        <v>2903.88</v>
      </c>
      <c r="I70" s="30">
        <v>33763</v>
      </c>
      <c r="J70" s="29">
        <v>0</v>
      </c>
      <c r="K70" s="29">
        <v>0</v>
      </c>
      <c r="L70" s="29">
        <v>6922.42</v>
      </c>
      <c r="M70" s="29">
        <v>0</v>
      </c>
      <c r="N70" s="29">
        <v>0</v>
      </c>
      <c r="O70" s="30">
        <v>40685.42</v>
      </c>
      <c r="P70" s="29">
        <v>3025.02</v>
      </c>
      <c r="Q70" s="29">
        <v>7583.58</v>
      </c>
      <c r="R70" s="31">
        <v>6373.01</v>
      </c>
      <c r="S70" s="31">
        <v>16981.61</v>
      </c>
      <c r="T70" s="32">
        <v>23703.81</v>
      </c>
    </row>
    <row r="71" spans="1:20" ht="18" customHeight="1">
      <c r="A71" s="27" t="s">
        <v>353</v>
      </c>
      <c r="B71" s="39" t="s">
        <v>354</v>
      </c>
      <c r="C71" s="29">
        <v>27500.17</v>
      </c>
      <c r="D71" s="27"/>
      <c r="E71" s="29">
        <v>0</v>
      </c>
      <c r="F71" s="29">
        <v>0</v>
      </c>
      <c r="G71" s="29">
        <v>9166.71</v>
      </c>
      <c r="H71" s="29">
        <v>2903.88</v>
      </c>
      <c r="I71" s="30">
        <v>33763</v>
      </c>
      <c r="J71" s="29">
        <v>0</v>
      </c>
      <c r="K71" s="29">
        <v>0</v>
      </c>
      <c r="L71" s="29">
        <f>7139.6+-309.09</f>
        <v>6830.51</v>
      </c>
      <c r="M71" s="29">
        <v>0</v>
      </c>
      <c r="N71" s="29">
        <v>0</v>
      </c>
      <c r="O71" s="30">
        <v>40902.6</v>
      </c>
      <c r="P71" s="29">
        <v>3025.02</v>
      </c>
      <c r="Q71" s="29">
        <v>7479.31</v>
      </c>
      <c r="R71" s="31">
        <v>2892.35</v>
      </c>
      <c r="S71" s="31">
        <v>13396.68</v>
      </c>
      <c r="T71" s="32">
        <v>27505.92</v>
      </c>
    </row>
    <row r="72" spans="1:20" ht="18" customHeight="1">
      <c r="A72" s="27" t="s">
        <v>355</v>
      </c>
      <c r="B72" s="40" t="s">
        <v>356</v>
      </c>
      <c r="C72" s="29">
        <v>27500.17</v>
      </c>
      <c r="D72" s="27"/>
      <c r="E72" s="29">
        <v>0</v>
      </c>
      <c r="F72" s="29">
        <v>0</v>
      </c>
      <c r="G72" s="29">
        <v>0</v>
      </c>
      <c r="H72" s="29">
        <v>0</v>
      </c>
      <c r="I72" s="30">
        <v>27500.17</v>
      </c>
      <c r="J72" s="29">
        <v>0</v>
      </c>
      <c r="K72" s="29">
        <v>0</v>
      </c>
      <c r="L72" s="29">
        <v>6697.96</v>
      </c>
      <c r="M72" s="29">
        <v>0</v>
      </c>
      <c r="N72" s="29">
        <v>0</v>
      </c>
      <c r="O72" s="30">
        <v>34198.13</v>
      </c>
      <c r="P72" s="29">
        <v>3025.02</v>
      </c>
      <c r="Q72" s="29">
        <v>5861.31</v>
      </c>
      <c r="R72" s="31">
        <v>412.50999999999976</v>
      </c>
      <c r="S72" s="31">
        <v>9298.84</v>
      </c>
      <c r="T72" s="32">
        <v>24899.289999999997</v>
      </c>
    </row>
    <row r="73" spans="1:20" ht="18" customHeight="1">
      <c r="A73" s="27" t="s">
        <v>357</v>
      </c>
      <c r="B73" s="39" t="s">
        <v>358</v>
      </c>
      <c r="C73" s="29">
        <v>27500.17</v>
      </c>
      <c r="D73" s="27"/>
      <c r="E73" s="29">
        <v>0</v>
      </c>
      <c r="F73" s="29">
        <v>0</v>
      </c>
      <c r="G73" s="29">
        <v>1447.38</v>
      </c>
      <c r="H73" s="29">
        <v>0</v>
      </c>
      <c r="I73" s="30">
        <v>28947.55</v>
      </c>
      <c r="J73" s="29">
        <v>0</v>
      </c>
      <c r="K73" s="29">
        <v>0</v>
      </c>
      <c r="L73" s="29">
        <v>6753.48</v>
      </c>
      <c r="M73" s="29">
        <v>0</v>
      </c>
      <c r="N73" s="29">
        <v>0</v>
      </c>
      <c r="O73" s="30">
        <v>35701.03</v>
      </c>
      <c r="P73" s="29">
        <v>3025.02</v>
      </c>
      <c r="Q73" s="29">
        <v>6207.2</v>
      </c>
      <c r="R73" s="31">
        <v>4038.900000000001</v>
      </c>
      <c r="S73" s="31">
        <v>13271.12</v>
      </c>
      <c r="T73" s="32">
        <v>22429.909999999996</v>
      </c>
    </row>
    <row r="74" spans="1:20" ht="18" customHeight="1">
      <c r="A74" s="27" t="s">
        <v>359</v>
      </c>
      <c r="B74" s="39" t="s">
        <v>360</v>
      </c>
      <c r="C74" s="29">
        <v>27500.17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27500.17</v>
      </c>
      <c r="J74" s="29">
        <v>0</v>
      </c>
      <c r="K74" s="29">
        <v>0</v>
      </c>
      <c r="L74" s="29">
        <v>6077.73</v>
      </c>
      <c r="M74" s="29">
        <v>0</v>
      </c>
      <c r="N74" s="29">
        <v>0</v>
      </c>
      <c r="O74" s="30">
        <v>33577.899999999994</v>
      </c>
      <c r="P74" s="29">
        <v>3025.02</v>
      </c>
      <c r="Q74" s="29">
        <v>5861.31</v>
      </c>
      <c r="R74" s="31">
        <v>412.50999999999976</v>
      </c>
      <c r="S74" s="31">
        <v>9298.84</v>
      </c>
      <c r="T74" s="32">
        <v>24279.059999999994</v>
      </c>
    </row>
    <row r="75" spans="1:20" ht="18" customHeight="1">
      <c r="A75" s="27" t="s">
        <v>361</v>
      </c>
      <c r="B75" s="39" t="s">
        <v>362</v>
      </c>
      <c r="C75" s="29">
        <v>27500.17</v>
      </c>
      <c r="D75" s="27"/>
      <c r="E75" s="29">
        <v>0</v>
      </c>
      <c r="F75" s="29">
        <v>0</v>
      </c>
      <c r="G75" s="29">
        <v>9166.71</v>
      </c>
      <c r="H75" s="29">
        <v>2903.88</v>
      </c>
      <c r="I75" s="30">
        <v>33763</v>
      </c>
      <c r="J75" s="29">
        <v>0</v>
      </c>
      <c r="K75" s="29">
        <v>0</v>
      </c>
      <c r="L75" s="29">
        <v>6994.81</v>
      </c>
      <c r="M75" s="29">
        <v>0</v>
      </c>
      <c r="N75" s="29">
        <v>0</v>
      </c>
      <c r="O75" s="30">
        <v>40757.81</v>
      </c>
      <c r="P75" s="29">
        <v>3025.02</v>
      </c>
      <c r="Q75" s="29">
        <v>7322.9</v>
      </c>
      <c r="R75" s="31">
        <v>747.3899999999999</v>
      </c>
      <c r="S75" s="31">
        <v>11095.31</v>
      </c>
      <c r="T75" s="32">
        <v>29662.5</v>
      </c>
    </row>
    <row r="76" spans="1:20" ht="18" customHeight="1">
      <c r="A76" s="27" t="s">
        <v>363</v>
      </c>
      <c r="B76" s="39" t="s">
        <v>364</v>
      </c>
      <c r="C76" s="29">
        <v>27500.17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27500.17</v>
      </c>
      <c r="J76" s="29">
        <v>0</v>
      </c>
      <c r="K76" s="29">
        <v>0</v>
      </c>
      <c r="L76" s="29">
        <v>6729.34</v>
      </c>
      <c r="M76" s="29">
        <v>0</v>
      </c>
      <c r="N76" s="29">
        <v>0</v>
      </c>
      <c r="O76" s="30">
        <v>34229.509999999995</v>
      </c>
      <c r="P76" s="29">
        <v>3025.02</v>
      </c>
      <c r="Q76" s="29">
        <v>5861.31</v>
      </c>
      <c r="R76" s="31">
        <v>412.50999999999976</v>
      </c>
      <c r="S76" s="31">
        <v>9298.84</v>
      </c>
      <c r="T76" s="32">
        <v>24930.669999999995</v>
      </c>
    </row>
    <row r="77" spans="1:20" ht="18" customHeight="1">
      <c r="A77" s="27" t="s">
        <v>365</v>
      </c>
      <c r="B77" s="39" t="s">
        <v>366</v>
      </c>
      <c r="C77" s="29">
        <v>27500.17</v>
      </c>
      <c r="D77" s="27"/>
      <c r="E77" s="29">
        <v>0</v>
      </c>
      <c r="F77" s="29">
        <v>0</v>
      </c>
      <c r="G77" s="29">
        <v>9166.71</v>
      </c>
      <c r="H77" s="29">
        <v>2903.88</v>
      </c>
      <c r="I77" s="30">
        <v>33763</v>
      </c>
      <c r="J77" s="29">
        <v>0</v>
      </c>
      <c r="K77" s="29">
        <v>0</v>
      </c>
      <c r="L77" s="29">
        <v>6729.34</v>
      </c>
      <c r="M77" s="29">
        <v>0</v>
      </c>
      <c r="N77" s="29">
        <v>0</v>
      </c>
      <c r="O77" s="30">
        <v>40492.34</v>
      </c>
      <c r="P77" s="29">
        <v>3025.02</v>
      </c>
      <c r="Q77" s="29">
        <v>7583.58</v>
      </c>
      <c r="R77" s="31">
        <v>804.5100000000007</v>
      </c>
      <c r="S77" s="31">
        <v>11413.11</v>
      </c>
      <c r="T77" s="32">
        <v>29079.229999999996</v>
      </c>
    </row>
    <row r="78" spans="1:20" ht="18" customHeight="1">
      <c r="A78" s="27" t="s">
        <v>367</v>
      </c>
      <c r="B78" s="39" t="s">
        <v>368</v>
      </c>
      <c r="C78" s="29">
        <v>27500.17</v>
      </c>
      <c r="D78" s="27"/>
      <c r="E78" s="29">
        <v>0</v>
      </c>
      <c r="F78" s="29">
        <v>0</v>
      </c>
      <c r="G78" s="29">
        <v>0</v>
      </c>
      <c r="H78" s="29">
        <v>0</v>
      </c>
      <c r="I78" s="30">
        <v>27500.17</v>
      </c>
      <c r="J78" s="29">
        <v>0</v>
      </c>
      <c r="K78" s="29">
        <v>0</v>
      </c>
      <c r="L78" s="29">
        <v>6729.34</v>
      </c>
      <c r="M78" s="29">
        <v>0</v>
      </c>
      <c r="N78" s="29">
        <v>0</v>
      </c>
      <c r="O78" s="30">
        <v>34229.509999999995</v>
      </c>
      <c r="P78" s="29">
        <v>3025.02</v>
      </c>
      <c r="Q78" s="29">
        <v>5861.31</v>
      </c>
      <c r="R78" s="31">
        <v>412.50999999999976</v>
      </c>
      <c r="S78" s="31">
        <v>9298.84</v>
      </c>
      <c r="T78" s="32">
        <v>24930.669999999995</v>
      </c>
    </row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2017-12-07T14:32:01Z</dcterms:modified>
  <cp:category/>
  <cp:version/>
  <cp:contentType/>
  <cp:contentStatus/>
  <cp:revision>25</cp:revision>
</cp:coreProperties>
</file>