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Final'!$A$1:$T$109</definedName>
    <definedName name="_xlnm.Print_Titles" localSheetId="1">'Promotores de Entrância Final'!$1:$23</definedName>
    <definedName name="_xlnm.Print_Area" localSheetId="2">'Promotores de Entrância Inicial'!$A$1:$T$79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<sst xmlns="http://schemas.openxmlformats.org/spreadsheetml/2006/main" count="429" uniqueCount="366">
  <si>
    <t>Diretoria Geral</t>
  </si>
  <si>
    <t>Detalhamento da Folha de Pagamento  - Mês de Fevereiro/2017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</si>
  <si>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</si>
  <si>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</si>
  <si>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</si>
  <si>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</si>
  <si>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</si>
  <si>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</si>
  <si>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</si>
  <si>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</si>
  <si>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</si>
  <si>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</si>
  <si>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</si>
  <si>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</si>
  <si>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</si>
  <si>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</si>
  <si>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</si>
  <si>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</si>
  <si>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</si>
  <si>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</si>
  <si>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</si>
  <si>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</si>
  <si>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</si>
  <si>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</si>
  <si>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</si>
  <si>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</si>
  <si>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</si>
  <si>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</si>
  <si>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</si>
  <si>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</si>
  <si>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</si>
  <si>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</si>
  <si>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</si>
  <si>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</si>
  <si>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</si>
  <si>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</si>
  <si>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</si>
  <si>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</si>
  <si>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</si>
  <si>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</si>
  <si>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</si>
  <si>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</si>
  <si>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</si>
  <si>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</si>
  <si>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</si>
  <si>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</si>
  <si>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</si>
  <si>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</si>
  <si>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</si>
  <si>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</si>
  <si>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</si>
  <si>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</si>
  <si>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</si>
  <si>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</si>
  <si>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</si>
  <si>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</si>
  <si>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</si>
  <si>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</si>
  <si>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</si>
  <si>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</si>
  <si>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</si>
  <si>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</si>
  <si>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</si>
  <si>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</si>
  <si>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</si>
  <si>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</si>
  <si>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</si>
  <si>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 xml:space="preserve"> Coordenador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</si>
  <si>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</si>
  <si>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</si>
  <si>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</si>
  <si>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</si>
  <si>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</si>
  <si>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</si>
  <si>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</si>
  <si>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</si>
  <si>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</si>
  <si>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</si>
  <si>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</si>
  <si>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</si>
  <si>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</si>
  <si>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</si>
  <si>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</si>
  <si>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</si>
  <si>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</si>
  <si>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</si>
  <si>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</si>
  <si>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</si>
  <si>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</si>
  <si>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</si>
  <si>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</si>
  <si>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</si>
  <si>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</si>
  <si>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</si>
  <si>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</si>
  <si>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</si>
  <si>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</si>
  <si>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</si>
  <si>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</si>
  <si>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</si>
  <si>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>Assessor ACAO</t>
  </si>
  <si>
    <t>CHRISTIANNE CORREA BENTO DA SILVA</t>
  </si>
  <si>
    <t>24ª</t>
  </si>
  <si>
    <t>CLARISSA MORAES BRITO</t>
  </si>
  <si>
    <t>69ª</t>
  </si>
  <si>
    <t>CLAUDIA MARIA RAPOSO DA CAMARA</t>
  </si>
  <si>
    <t>54ª</t>
  </si>
  <si>
    <t>CLEUCY MARIA DE SOUZA</t>
  </si>
  <si>
    <t>72ª</t>
  </si>
  <si>
    <t>CLEY BARBOSA MARTINS</t>
  </si>
  <si>
    <t>60ª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</si>
  <si>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</si>
  <si>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</si>
  <si>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</si>
  <si>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</si>
  <si>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</si>
  <si>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</si>
  <si>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</si>
  <si>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</si>
  <si>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</si>
  <si>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</si>
  <si>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</si>
  <si>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</si>
  <si>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</si>
  <si>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</si>
  <si>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</si>
  <si>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</si>
  <si>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 xml:space="preserve"> Corregedor Auxiliar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</si>
  <si>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</si>
  <si>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</si>
  <si>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</si>
  <si>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</si>
  <si>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</si>
  <si>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</si>
  <si>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</si>
  <si>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</si>
  <si>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</si>
  <si>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</si>
  <si>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</si>
  <si>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</si>
  <si>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</si>
  <si>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</si>
  <si>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</si>
  <si>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</si>
  <si>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</si>
  <si>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</si>
  <si>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</si>
  <si>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</si>
  <si>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61ª</t>
  </si>
  <si>
    <t>JOAO GASPAR RODRIGUES</t>
  </si>
  <si>
    <t>65ª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</si>
  <si>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</si>
  <si>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</si>
  <si>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</si>
  <si>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</si>
  <si>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</si>
  <si>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</si>
  <si>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</si>
  <si>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</si>
  <si>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</si>
  <si>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</si>
  <si>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KARLA FREGAPANI LEITE</t>
  </si>
  <si>
    <t>41ª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</si>
  <si>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</si>
  <si>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</si>
  <si>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</si>
  <si>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</si>
  <si>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</si>
  <si>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</si>
  <si>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</si>
  <si>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</si>
  <si>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</si>
  <si>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</si>
  <si>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</si>
  <si>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</si>
  <si>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</si>
  <si>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</si>
  <si>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</si>
  <si>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</si>
  <si>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</si>
  <si>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</si>
  <si>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</si>
  <si>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</si>
  <si>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</si>
  <si>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</si>
  <si>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</si>
  <si>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</si>
  <si>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</si>
  <si>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</si>
  <si>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</si>
  <si>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</si>
  <si>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</si>
  <si>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</si>
  <si>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</si>
  <si>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</si>
  <si>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</si>
  <si>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</si>
  <si>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</si>
  <si>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</si>
  <si>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</si>
  <si>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</si>
  <si>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</si>
  <si>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</si>
  <si>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</si>
  <si>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</si>
  <si>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</si>
  <si>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</si>
  <si>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</si>
  <si>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</si>
  <si>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</si>
  <si>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</si>
  <si>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</si>
  <si>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</si>
  <si>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</si>
  <si>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8ª</t>
  </si>
  <si>
    <t>RENILCE HELEN QUEIROZ DE SOUSA</t>
  </si>
  <si>
    <t>85ª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</si>
  <si>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</si>
  <si>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</si>
  <si>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</si>
  <si>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</si>
  <si>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</si>
  <si>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</si>
  <si>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</si>
  <si>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</si>
  <si>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</si>
  <si>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</si>
  <si>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</si>
  <si>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</si>
  <si>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</si>
  <si>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</si>
  <si>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</si>
  <si>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</si>
  <si>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</si>
  <si>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</si>
  <si>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</si>
  <si>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</si>
  <si>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</si>
  <si>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</si>
  <si>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</si>
  <si>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</si>
  <si>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</si>
  <si>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</si>
  <si>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</si>
  <si>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</si>
  <si>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</si>
  <si>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</si>
  <si>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</si>
  <si>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</si>
  <si>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</si>
  <si>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</si>
  <si>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</si>
  <si>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</si>
  <si>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</si>
  <si>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</si>
  <si>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</si>
  <si>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</si>
  <si>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</si>
  <si>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</si>
  <si>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</si>
  <si>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</si>
  <si>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</si>
  <si>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</si>
  <si>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</si>
  <si>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</si>
  <si>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</si>
  <si>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</si>
  <si>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</si>
  <si>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</si>
  <si>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</si>
  <si>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</si>
  <si>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</si>
  <si>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</si>
  <si>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</si>
  <si>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</si>
  <si>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</si>
  <si>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</si>
  <si>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</si>
  <si>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</si>
  <si>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</si>
  <si>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</si>
  <si>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</si>
  <si>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</si>
  <si>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</si>
  <si>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</si>
  <si>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</si>
  <si>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</si>
  <si>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</si>
  <si>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</si>
  <si>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</si>
  <si>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</si>
  <si>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</si>
  <si>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</si>
  <si>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</si>
  <si>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</si>
  <si>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</si>
  <si>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</si>
  <si>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</si>
  <si>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</si>
  <si>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</si>
  <si>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</si>
  <si>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</si>
  <si>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</si>
  <si>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</si>
  <si>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</si>
  <si>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</si>
  <si>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</si>
  <si>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</si>
  <si>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</si>
  <si>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</si>
  <si>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</si>
  <si>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</si>
  <si>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</si>
  <si>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</si>
  <si>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</si>
  <si>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</si>
  <si>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</si>
  <si>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</si>
  <si>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</si>
  <si>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</si>
  <si>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</si>
  <si>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</si>
  <si>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</si>
  <si>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</si>
  <si>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</si>
  <si>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</si>
  <si>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</si>
  <si>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</si>
  <si>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</si>
  <si>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</si>
  <si>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</si>
  <si>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</si>
  <si>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</si>
  <si>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</si>
  <si>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</si>
  <si>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</si>
  <si>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</si>
  <si>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</si>
  <si>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</si>
  <si>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</si>
  <si>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</si>
  <si>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</si>
  <si>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</si>
  <si>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</si>
  <si>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</si>
  <si>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</si>
  <si>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</si>
  <si>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</si>
  <si>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</si>
  <si>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</si>
  <si>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</si>
  <si>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</si>
  <si>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</si>
  <si>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</si>
  <si>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</si>
  <si>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</si>
  <si>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VALBER DINIZ DA SILVA</t>
  </si>
  <si>
    <t>2.ª Vara/Itacoatiara</t>
  </si>
  <si>
    <t>VITOR MOREIRA DA FONSECA</t>
  </si>
  <si>
    <t>1.ª Vara/Manacapuru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</si>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</sst>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5" fontId="0" fillId="0" borderId="9" xfId="0" applyNumberFormat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190500</xdr:rowOff>
    </xdr:from>
    <xdr:to>
      <xdr:col>11</xdr:col>
      <xdr:colOff>533400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90500"/>
          <a:ext cx="49530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190500</xdr:rowOff>
    </xdr:from>
    <xdr:to>
      <xdr:col>11</xdr:col>
      <xdr:colOff>523875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90500"/>
          <a:ext cx="50577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190500</xdr:rowOff>
    </xdr:from>
    <xdr:to>
      <xdr:col>11</xdr:col>
      <xdr:colOff>19050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90500"/>
          <a:ext cx="50101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90" zoomScaleNormal="90" workbookViewId="0" topLeftCell="A8">
      <selection activeCell="A29" sqref="A29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26</v>
      </c>
      <c r="B24" s="28" t="s">
        <v>27</v>
      </c>
      <c r="C24" s="29">
        <v>30471.1</v>
      </c>
      <c r="D24" s="27" t="s">
        <v>28</v>
      </c>
      <c r="E24" s="29">
        <v>5484.8</v>
      </c>
      <c r="F24" s="29">
        <v>0</v>
      </c>
      <c r="G24" s="29">
        <v>0</v>
      </c>
      <c r="H24" s="29">
        <v>2192.9</v>
      </c>
      <c r="I24" s="30">
        <v>33763</v>
      </c>
      <c r="J24" s="29">
        <v>0</v>
      </c>
      <c r="K24" s="29">
        <v>0</v>
      </c>
      <c r="L24" s="31">
        <v>6694.81</v>
      </c>
      <c r="M24" s="29">
        <v>0</v>
      </c>
      <c r="N24" s="29">
        <v>0</v>
      </c>
      <c r="O24" s="30">
        <f aca="true" t="shared" si="0" ref="O24:O43">SUM(I24:N24)</f>
        <v>40457.81</v>
      </c>
      <c r="P24" s="29">
        <v>3351.82</v>
      </c>
      <c r="Q24" s="29">
        <v>7389.44</v>
      </c>
      <c r="R24" s="32">
        <v>2198.57</v>
      </c>
      <c r="S24" s="32">
        <v>12939.83</v>
      </c>
      <c r="T24" s="33">
        <f aca="true" t="shared" si="1" ref="T24:T43">O24-S24</f>
        <v>27517.979999999996</v>
      </c>
    </row>
    <row r="25" spans="1:20" ht="17.25" customHeight="1">
      <c r="A25" s="27" t="s">
        <v>29</v>
      </c>
      <c r="B25" s="28" t="s">
        <v>30</v>
      </c>
      <c r="C25" s="29">
        <v>30471.1</v>
      </c>
      <c r="D25" s="27"/>
      <c r="E25" s="29">
        <v>0</v>
      </c>
      <c r="F25" s="29">
        <v>0</v>
      </c>
      <c r="G25" s="29">
        <v>2369.97</v>
      </c>
      <c r="H25" s="29">
        <v>0</v>
      </c>
      <c r="I25" s="30">
        <v>32841.07</v>
      </c>
      <c r="J25" s="29">
        <v>0</v>
      </c>
      <c r="K25" s="29">
        <v>0</v>
      </c>
      <c r="L25" s="31">
        <v>0</v>
      </c>
      <c r="M25" s="29">
        <v>0</v>
      </c>
      <c r="N25" s="29">
        <v>3351.82</v>
      </c>
      <c r="O25" s="30">
        <f t="shared" si="0"/>
        <v>36192.89</v>
      </c>
      <c r="P25" s="29">
        <v>3435.1</v>
      </c>
      <c r="Q25" s="29">
        <v>8242.94</v>
      </c>
      <c r="R25" s="32">
        <v>6183.809999999998</v>
      </c>
      <c r="S25" s="32">
        <v>17861.85</v>
      </c>
      <c r="T25" s="33">
        <f t="shared" si="1"/>
        <v>18331.04</v>
      </c>
    </row>
    <row r="26" spans="1:20" ht="17.25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2369.97</v>
      </c>
      <c r="H26" s="29">
        <v>0</v>
      </c>
      <c r="I26" s="30">
        <v>32841.07</v>
      </c>
      <c r="J26" s="29">
        <v>0</v>
      </c>
      <c r="K26" s="29">
        <v>0</v>
      </c>
      <c r="L26" s="31">
        <v>6839.6</v>
      </c>
      <c r="M26" s="29">
        <v>0</v>
      </c>
      <c r="N26" s="29">
        <v>3351.82</v>
      </c>
      <c r="O26" s="30">
        <f t="shared" si="0"/>
        <v>43032.49</v>
      </c>
      <c r="P26" s="29">
        <v>3351.82</v>
      </c>
      <c r="Q26" s="29">
        <v>8109.8</v>
      </c>
      <c r="R26" s="32">
        <v>2644.9499999999994</v>
      </c>
      <c r="S26" s="32">
        <v>14106.57</v>
      </c>
      <c r="T26" s="33">
        <f t="shared" si="1"/>
        <v>28925.92</v>
      </c>
    </row>
    <row r="27" spans="1:20" ht="17.25" customHeight="1">
      <c r="A27" s="27" t="s">
        <v>33</v>
      </c>
      <c r="B27" s="28" t="s">
        <v>34</v>
      </c>
      <c r="C27" s="29">
        <v>30471.1</v>
      </c>
      <c r="D27" s="27" t="s">
        <v>28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0</v>
      </c>
      <c r="K27" s="29">
        <v>0</v>
      </c>
      <c r="L27" s="31">
        <v>7223.98</v>
      </c>
      <c r="M27" s="29">
        <v>0</v>
      </c>
      <c r="N27" s="29">
        <v>3351.82</v>
      </c>
      <c r="O27" s="30">
        <f t="shared" si="0"/>
        <v>44338.8</v>
      </c>
      <c r="P27" s="29">
        <v>3928.43</v>
      </c>
      <c r="Q27" s="29">
        <v>9646.28</v>
      </c>
      <c r="R27" s="32">
        <v>3410.600000000001</v>
      </c>
      <c r="S27" s="32">
        <v>16985.31</v>
      </c>
      <c r="T27" s="33">
        <f t="shared" si="1"/>
        <v>27353.49</v>
      </c>
    </row>
    <row r="28" spans="1:20" ht="17.25" customHeight="1">
      <c r="A28" s="27" t="s">
        <v>35</v>
      </c>
      <c r="B28" s="28" t="s">
        <v>36</v>
      </c>
      <c r="C28" s="29">
        <v>30471.1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30471.1</v>
      </c>
      <c r="J28" s="29">
        <v>0</v>
      </c>
      <c r="K28" s="29">
        <v>15235.55</v>
      </c>
      <c r="L28" s="31">
        <v>6839.6</v>
      </c>
      <c r="M28" s="29">
        <v>0</v>
      </c>
      <c r="N28" s="29">
        <v>3351.82</v>
      </c>
      <c r="O28" s="30">
        <f t="shared" si="0"/>
        <v>55898.07</v>
      </c>
      <c r="P28" s="29">
        <v>3351.82</v>
      </c>
      <c r="Q28" s="29">
        <v>7405.92</v>
      </c>
      <c r="R28" s="32">
        <v>3948.45</v>
      </c>
      <c r="S28" s="32">
        <v>14706.19</v>
      </c>
      <c r="T28" s="33">
        <f t="shared" si="1"/>
        <v>41191.88</v>
      </c>
    </row>
    <row r="29" spans="1:20" ht="17.25" customHeight="1">
      <c r="A29" s="27" t="s">
        <v>37</v>
      </c>
      <c r="B29" s="28" t="s">
        <v>38</v>
      </c>
      <c r="C29" s="29">
        <v>30471.1</v>
      </c>
      <c r="D29" s="27" t="s">
        <v>28</v>
      </c>
      <c r="E29" s="29">
        <v>5484.8</v>
      </c>
      <c r="F29" s="29">
        <v>0</v>
      </c>
      <c r="G29" s="29">
        <v>0</v>
      </c>
      <c r="H29" s="29">
        <v>2192.9</v>
      </c>
      <c r="I29" s="30">
        <v>33763</v>
      </c>
      <c r="J29" s="29">
        <v>0</v>
      </c>
      <c r="K29" s="29">
        <v>0</v>
      </c>
      <c r="L29" s="31">
        <v>6694.81</v>
      </c>
      <c r="M29" s="29">
        <v>0</v>
      </c>
      <c r="N29" s="29">
        <v>0</v>
      </c>
      <c r="O29" s="30">
        <f t="shared" si="0"/>
        <v>40457.81</v>
      </c>
      <c r="P29" s="29">
        <v>3351.82</v>
      </c>
      <c r="Q29" s="29">
        <v>7337.3</v>
      </c>
      <c r="R29" s="32">
        <v>1100.0099999999989</v>
      </c>
      <c r="S29" s="32">
        <v>11789.13</v>
      </c>
      <c r="T29" s="33">
        <f t="shared" si="1"/>
        <v>28668.68</v>
      </c>
    </row>
    <row r="30" spans="1:20" ht="17.25" customHeight="1">
      <c r="A30" s="27" t="s">
        <v>39</v>
      </c>
      <c r="B30" s="28" t="s">
        <v>40</v>
      </c>
      <c r="C30" s="29">
        <v>30471.1</v>
      </c>
      <c r="D30" s="27" t="s">
        <v>41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31">
        <v>6694.81</v>
      </c>
      <c r="M30" s="29">
        <v>0</v>
      </c>
      <c r="N30" s="29">
        <v>0</v>
      </c>
      <c r="O30" s="30">
        <f t="shared" si="0"/>
        <v>40457.81</v>
      </c>
      <c r="P30" s="29">
        <v>3351.82</v>
      </c>
      <c r="Q30" s="29">
        <v>7337.3</v>
      </c>
      <c r="R30" s="32">
        <v>3826.4</v>
      </c>
      <c r="S30" s="32">
        <v>14515.52</v>
      </c>
      <c r="T30" s="33">
        <f t="shared" si="1"/>
        <v>25942.289999999997</v>
      </c>
    </row>
    <row r="31" spans="1:20" ht="17.25" customHeight="1">
      <c r="A31" s="27" t="s">
        <v>42</v>
      </c>
      <c r="B31" s="28" t="s">
        <v>43</v>
      </c>
      <c r="C31" s="29">
        <v>30471.1</v>
      </c>
      <c r="D31" s="27" t="s">
        <v>28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31">
        <v>6839.6</v>
      </c>
      <c r="M31" s="29">
        <v>0</v>
      </c>
      <c r="N31" s="29">
        <v>3351.82</v>
      </c>
      <c r="O31" s="30">
        <f t="shared" si="0"/>
        <v>43954.42</v>
      </c>
      <c r="P31" s="29">
        <v>3351.82</v>
      </c>
      <c r="Q31" s="29">
        <v>8311.19</v>
      </c>
      <c r="R31" s="32">
        <v>8798.99</v>
      </c>
      <c r="S31" s="32">
        <v>20462</v>
      </c>
      <c r="T31" s="33">
        <f t="shared" si="1"/>
        <v>23492.42</v>
      </c>
    </row>
    <row r="32" spans="1:20" ht="17.25" customHeight="1">
      <c r="A32" s="27" t="s">
        <v>44</v>
      </c>
      <c r="B32" s="28" t="s">
        <v>45</v>
      </c>
      <c r="C32" s="29">
        <v>30471.1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30471.1</v>
      </c>
      <c r="J32" s="29">
        <v>0</v>
      </c>
      <c r="K32" s="29">
        <v>0</v>
      </c>
      <c r="L32" s="31">
        <v>6694.81</v>
      </c>
      <c r="M32" s="29">
        <v>0</v>
      </c>
      <c r="N32" s="29">
        <v>0</v>
      </c>
      <c r="O32" s="30">
        <f t="shared" si="0"/>
        <v>37165.909999999996</v>
      </c>
      <c r="P32" s="29">
        <v>3351.82</v>
      </c>
      <c r="Q32" s="29">
        <v>6536.3</v>
      </c>
      <c r="R32" s="32">
        <v>1100.0099999999989</v>
      </c>
      <c r="S32" s="32">
        <v>10988.13</v>
      </c>
      <c r="T32" s="33">
        <f t="shared" si="1"/>
        <v>26177.78</v>
      </c>
    </row>
    <row r="33" spans="1:20" ht="17.25" customHeight="1">
      <c r="A33" s="27" t="s">
        <v>46</v>
      </c>
      <c r="B33" s="28" t="s">
        <v>47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31">
        <v>7223.98</v>
      </c>
      <c r="M33" s="29">
        <v>0</v>
      </c>
      <c r="N33" s="29">
        <v>3351.82</v>
      </c>
      <c r="O33" s="30">
        <f t="shared" si="0"/>
        <v>41046.899999999994</v>
      </c>
      <c r="P33" s="29">
        <v>3351.82</v>
      </c>
      <c r="Q33" s="29">
        <v>7458.06</v>
      </c>
      <c r="R33" s="32">
        <v>7728.450000000001</v>
      </c>
      <c r="S33" s="32">
        <v>18538.33</v>
      </c>
      <c r="T33" s="33">
        <f t="shared" si="1"/>
        <v>22508.569999999992</v>
      </c>
    </row>
    <row r="34" spans="1:20" ht="17.25" customHeight="1">
      <c r="A34" s="27" t="s">
        <v>48</v>
      </c>
      <c r="B34" s="28" t="s">
        <v>49</v>
      </c>
      <c r="C34" s="29">
        <v>30471.1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30471.1</v>
      </c>
      <c r="J34" s="29">
        <v>0</v>
      </c>
      <c r="K34" s="29">
        <v>0</v>
      </c>
      <c r="L34" s="31">
        <v>37695.08</v>
      </c>
      <c r="M34" s="29">
        <v>0</v>
      </c>
      <c r="N34" s="29">
        <v>3351.82</v>
      </c>
      <c r="O34" s="30">
        <f t="shared" si="0"/>
        <v>71518</v>
      </c>
      <c r="P34" s="29">
        <v>3351.82</v>
      </c>
      <c r="Q34" s="29">
        <v>7510.19</v>
      </c>
      <c r="R34" s="32">
        <v>2615.72</v>
      </c>
      <c r="S34" s="32">
        <v>13477.73</v>
      </c>
      <c r="T34" s="33">
        <f t="shared" si="1"/>
        <v>58040.270000000004</v>
      </c>
    </row>
    <row r="35" spans="1:20" ht="17.25" customHeight="1">
      <c r="A35" s="27" t="s">
        <v>50</v>
      </c>
      <c r="B35" s="28" t="s">
        <v>51</v>
      </c>
      <c r="C35" s="29">
        <v>30471.1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30471.1</v>
      </c>
      <c r="J35" s="29">
        <v>0</v>
      </c>
      <c r="K35" s="29">
        <v>0</v>
      </c>
      <c r="L35" s="31">
        <v>37310.7</v>
      </c>
      <c r="M35" s="29">
        <v>0</v>
      </c>
      <c r="N35" s="29">
        <v>0</v>
      </c>
      <c r="O35" s="30">
        <f t="shared" si="0"/>
        <v>67781.79999999999</v>
      </c>
      <c r="P35" s="29">
        <v>3351.82</v>
      </c>
      <c r="Q35" s="29">
        <v>6432.03</v>
      </c>
      <c r="R35" s="32">
        <v>3660.4</v>
      </c>
      <c r="S35" s="32">
        <v>13444.25</v>
      </c>
      <c r="T35" s="33">
        <f t="shared" si="1"/>
        <v>54337.54999999999</v>
      </c>
    </row>
    <row r="36" spans="1:20" ht="17.25" customHeight="1">
      <c r="A36" s="27" t="s">
        <v>52</v>
      </c>
      <c r="B36" s="28" t="s">
        <v>53</v>
      </c>
      <c r="C36" s="29">
        <v>30471.1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30471.1</v>
      </c>
      <c r="J36" s="29">
        <v>0</v>
      </c>
      <c r="K36" s="29">
        <v>0</v>
      </c>
      <c r="L36" s="31">
        <v>37695.08</v>
      </c>
      <c r="M36" s="29">
        <v>0</v>
      </c>
      <c r="N36" s="29">
        <v>3351.82</v>
      </c>
      <c r="O36" s="30">
        <f t="shared" si="0"/>
        <v>71518</v>
      </c>
      <c r="P36" s="29">
        <v>3351.82</v>
      </c>
      <c r="Q36" s="29">
        <v>7510.19</v>
      </c>
      <c r="R36" s="32">
        <v>2796.4499999999994</v>
      </c>
      <c r="S36" s="32">
        <v>13658.46</v>
      </c>
      <c r="T36" s="33">
        <f t="shared" si="1"/>
        <v>57859.54</v>
      </c>
    </row>
    <row r="37" spans="1:20" ht="17.25" customHeight="1">
      <c r="A37" s="27" t="s">
        <v>54</v>
      </c>
      <c r="B37" s="28" t="s">
        <v>55</v>
      </c>
      <c r="C37" s="29">
        <v>30471.1</v>
      </c>
      <c r="D37" s="27"/>
      <c r="E37" s="29">
        <v>0</v>
      </c>
      <c r="F37" s="29">
        <v>0</v>
      </c>
      <c r="G37" s="29">
        <v>8464.19</v>
      </c>
      <c r="H37" s="29">
        <v>5172.29</v>
      </c>
      <c r="I37" s="30">
        <v>33763</v>
      </c>
      <c r="J37" s="29">
        <v>0</v>
      </c>
      <c r="K37" s="29">
        <v>0</v>
      </c>
      <c r="L37" s="31">
        <v>7223.98</v>
      </c>
      <c r="M37" s="29">
        <v>0</v>
      </c>
      <c r="N37" s="29">
        <v>3351.82</v>
      </c>
      <c r="O37" s="30">
        <f t="shared" si="0"/>
        <v>44338.8</v>
      </c>
      <c r="P37" s="29">
        <v>3351.82</v>
      </c>
      <c r="Q37" s="29">
        <v>8363.33</v>
      </c>
      <c r="R37" s="32">
        <v>2796.45</v>
      </c>
      <c r="S37" s="32">
        <v>14511.6</v>
      </c>
      <c r="T37" s="33">
        <f t="shared" si="1"/>
        <v>29827.200000000004</v>
      </c>
    </row>
    <row r="38" spans="1:20" ht="17.25" customHeight="1">
      <c r="A38" s="27" t="s">
        <v>56</v>
      </c>
      <c r="B38" s="28" t="s">
        <v>57</v>
      </c>
      <c r="C38" s="29">
        <v>30471.1</v>
      </c>
      <c r="D38" s="27" t="s">
        <v>58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0</v>
      </c>
      <c r="K38" s="29">
        <v>0</v>
      </c>
      <c r="L38" s="31">
        <v>5777.73</v>
      </c>
      <c r="M38" s="29">
        <v>0</v>
      </c>
      <c r="N38" s="29">
        <v>3351.82</v>
      </c>
      <c r="O38" s="30">
        <f t="shared" si="0"/>
        <v>42892.55</v>
      </c>
      <c r="P38" s="29">
        <v>3351.82</v>
      </c>
      <c r="Q38" s="29">
        <v>8311.19</v>
      </c>
      <c r="R38" s="32">
        <v>1598.309999999999</v>
      </c>
      <c r="S38" s="32">
        <v>13261.32</v>
      </c>
      <c r="T38" s="33">
        <f t="shared" si="1"/>
        <v>29631.230000000003</v>
      </c>
    </row>
    <row r="39" spans="1:20" ht="17.25" customHeight="1">
      <c r="A39" s="27" t="s">
        <v>59</v>
      </c>
      <c r="B39" s="28" t="s">
        <v>60</v>
      </c>
      <c r="C39" s="29">
        <v>30471.1</v>
      </c>
      <c r="D39" s="27" t="s">
        <v>61</v>
      </c>
      <c r="E39" s="29">
        <v>10360.18</v>
      </c>
      <c r="F39" s="29">
        <v>0</v>
      </c>
      <c r="G39" s="29">
        <v>10157.02</v>
      </c>
      <c r="H39" s="29">
        <v>17225.3</v>
      </c>
      <c r="I39" s="30">
        <v>33763</v>
      </c>
      <c r="J39" s="29">
        <v>0</v>
      </c>
      <c r="K39" s="29">
        <v>0</v>
      </c>
      <c r="L39" s="31">
        <v>6839.6</v>
      </c>
      <c r="M39" s="29">
        <v>0</v>
      </c>
      <c r="N39" s="29">
        <v>0</v>
      </c>
      <c r="O39" s="30">
        <f t="shared" si="0"/>
        <v>40602.6</v>
      </c>
      <c r="P39" s="29">
        <v>3351.82</v>
      </c>
      <c r="Q39" s="29">
        <v>7337.3</v>
      </c>
      <c r="R39" s="32">
        <v>2644.9499999999994</v>
      </c>
      <c r="S39" s="32">
        <v>13334.07</v>
      </c>
      <c r="T39" s="33">
        <f t="shared" si="1"/>
        <v>27268.53</v>
      </c>
    </row>
    <row r="40" spans="1:20" ht="17.25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0</v>
      </c>
      <c r="H40" s="29">
        <v>1583.48</v>
      </c>
      <c r="I40" s="30">
        <v>33762.99999999999</v>
      </c>
      <c r="J40" s="29">
        <v>0</v>
      </c>
      <c r="K40" s="29">
        <v>0</v>
      </c>
      <c r="L40" s="31">
        <v>7223.98</v>
      </c>
      <c r="M40" s="29">
        <v>0</v>
      </c>
      <c r="N40" s="29">
        <v>3351.82</v>
      </c>
      <c r="O40" s="30">
        <f t="shared" si="0"/>
        <v>44338.79999999999</v>
      </c>
      <c r="P40" s="29">
        <v>4451.82</v>
      </c>
      <c r="Q40" s="29">
        <v>10654.42</v>
      </c>
      <c r="R40" s="32">
        <v>2607.550000000001</v>
      </c>
      <c r="S40" s="32">
        <v>17713.79</v>
      </c>
      <c r="T40" s="33">
        <f t="shared" si="1"/>
        <v>26625.009999999987</v>
      </c>
    </row>
    <row r="41" spans="1:20" ht="17.25" customHeight="1">
      <c r="A41" s="27" t="s">
        <v>65</v>
      </c>
      <c r="B41" s="28" t="s">
        <v>66</v>
      </c>
      <c r="C41" s="29">
        <v>30471.1</v>
      </c>
      <c r="D41" s="27" t="s">
        <v>67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31">
        <v>7223.98</v>
      </c>
      <c r="M41" s="29">
        <v>0</v>
      </c>
      <c r="N41" s="29">
        <v>3351.82</v>
      </c>
      <c r="O41" s="30">
        <f t="shared" si="0"/>
        <v>44338.79999999999</v>
      </c>
      <c r="P41" s="29">
        <v>3351.82</v>
      </c>
      <c r="Q41" s="29">
        <v>8363.33</v>
      </c>
      <c r="R41" s="32">
        <v>2538.94</v>
      </c>
      <c r="S41" s="32">
        <v>14254.09</v>
      </c>
      <c r="T41" s="33">
        <f t="shared" si="1"/>
        <v>30084.70999999999</v>
      </c>
    </row>
    <row r="42" spans="1:20" ht="17.25" customHeight="1">
      <c r="A42" s="27" t="s">
        <v>68</v>
      </c>
      <c r="B42" s="28" t="s">
        <v>69</v>
      </c>
      <c r="C42" s="29">
        <v>30471.1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30471.1</v>
      </c>
      <c r="J42" s="29">
        <v>0</v>
      </c>
      <c r="K42" s="29">
        <v>0</v>
      </c>
      <c r="L42" s="31">
        <v>7223.98</v>
      </c>
      <c r="M42" s="29">
        <v>0</v>
      </c>
      <c r="N42" s="29">
        <v>3351.82</v>
      </c>
      <c r="O42" s="30">
        <f t="shared" si="0"/>
        <v>41046.899999999994</v>
      </c>
      <c r="P42" s="29">
        <v>3351.82</v>
      </c>
      <c r="Q42" s="29">
        <v>7510.19</v>
      </c>
      <c r="R42" s="32">
        <v>4930.75</v>
      </c>
      <c r="S42" s="32">
        <v>15792.76</v>
      </c>
      <c r="T42" s="33">
        <f t="shared" si="1"/>
        <v>25254.139999999992</v>
      </c>
    </row>
    <row r="43" spans="1:20" ht="17.25" customHeight="1">
      <c r="A43" s="27" t="s">
        <v>70</v>
      </c>
      <c r="B43" s="28" t="s">
        <v>71</v>
      </c>
      <c r="C43" s="29">
        <v>30471.1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30471.1</v>
      </c>
      <c r="J43" s="29">
        <v>0</v>
      </c>
      <c r="K43" s="29">
        <v>0</v>
      </c>
      <c r="L43" s="31">
        <v>37695.08</v>
      </c>
      <c r="M43" s="29">
        <v>0</v>
      </c>
      <c r="N43" s="29">
        <v>3351.82</v>
      </c>
      <c r="O43" s="30">
        <f t="shared" si="0"/>
        <v>71518</v>
      </c>
      <c r="P43" s="29">
        <v>3351.82</v>
      </c>
      <c r="Q43" s="29">
        <v>7353.78</v>
      </c>
      <c r="R43" s="32">
        <v>4725.049999999999</v>
      </c>
      <c r="S43" s="32">
        <v>15430.65</v>
      </c>
      <c r="T43" s="33">
        <f t="shared" si="1"/>
        <v>56087.35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zoomScale="90" zoomScaleNormal="90" workbookViewId="0" topLeftCell="A87">
      <selection activeCell="H109" sqref="H109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72</v>
      </c>
    </row>
    <row r="16" spans="1:20" ht="18.75" customHeight="1">
      <c r="A16" s="6" t="s">
        <v>73</v>
      </c>
      <c r="B16" s="6" t="s">
        <v>74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75</v>
      </c>
      <c r="B24" s="28" t="s">
        <v>76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0</v>
      </c>
      <c r="L24" s="29">
        <v>7223.98</v>
      </c>
      <c r="M24" s="29">
        <v>0</v>
      </c>
      <c r="N24" s="29">
        <v>3184.23</v>
      </c>
      <c r="O24" s="30">
        <f aca="true" t="shared" si="0" ref="O24:O109">SUM(I24:N24)</f>
        <v>39355.759999999995</v>
      </c>
      <c r="P24" s="29">
        <v>3184.23</v>
      </c>
      <c r="Q24" s="29">
        <v>7039.08</v>
      </c>
      <c r="R24" s="32">
        <v>1120.0099999999998</v>
      </c>
      <c r="S24" s="32">
        <v>11343.32</v>
      </c>
      <c r="T24" s="33">
        <f aca="true" t="shared" si="1" ref="T24:T109">O24-S24</f>
        <v>28012.439999999995</v>
      </c>
    </row>
    <row r="25" spans="1:20" ht="17.25" customHeight="1">
      <c r="A25" s="27" t="s">
        <v>77</v>
      </c>
      <c r="B25" s="28" t="s">
        <v>78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0</v>
      </c>
      <c r="K25" s="29">
        <v>0</v>
      </c>
      <c r="L25" s="29">
        <v>2244.69</v>
      </c>
      <c r="M25" s="29">
        <v>0</v>
      </c>
      <c r="N25" s="29">
        <v>0</v>
      </c>
      <c r="O25" s="30">
        <f t="shared" si="0"/>
        <v>36007.69</v>
      </c>
      <c r="P25" s="29">
        <v>3184.23</v>
      </c>
      <c r="Q25" s="29">
        <v>7487.66</v>
      </c>
      <c r="R25" s="32">
        <v>687.4999999999995</v>
      </c>
      <c r="S25" s="32">
        <v>11359.39</v>
      </c>
      <c r="T25" s="33">
        <f t="shared" si="1"/>
        <v>24648.300000000003</v>
      </c>
    </row>
    <row r="26" spans="1:20" ht="17.25" customHeight="1">
      <c r="A26" s="27" t="s">
        <v>79</v>
      </c>
      <c r="B26" s="28" t="s">
        <v>80</v>
      </c>
      <c r="C26" s="29">
        <v>28947.55</v>
      </c>
      <c r="D26" s="27"/>
      <c r="E26" s="29">
        <v>0</v>
      </c>
      <c r="F26" s="29">
        <v>437.4</v>
      </c>
      <c r="G26" s="29">
        <v>5467.87</v>
      </c>
      <c r="H26" s="29">
        <v>1089.82</v>
      </c>
      <c r="I26" s="30">
        <v>33763</v>
      </c>
      <c r="J26" s="29">
        <v>0</v>
      </c>
      <c r="K26" s="29">
        <v>16881.5</v>
      </c>
      <c r="L26" s="29">
        <v>21845.36</v>
      </c>
      <c r="M26" s="29">
        <v>0</v>
      </c>
      <c r="N26" s="29">
        <v>0</v>
      </c>
      <c r="O26" s="30">
        <f t="shared" si="0"/>
        <v>72489.86</v>
      </c>
      <c r="P26" s="29">
        <v>3232.34</v>
      </c>
      <c r="Q26" s="29">
        <v>7526.57</v>
      </c>
      <c r="R26" s="32">
        <v>687.5</v>
      </c>
      <c r="S26" s="32">
        <v>11446.41</v>
      </c>
      <c r="T26" s="33">
        <f t="shared" si="1"/>
        <v>61043.45</v>
      </c>
    </row>
    <row r="27" spans="1:20" ht="17.25" customHeight="1">
      <c r="A27" s="27" t="s">
        <v>81</v>
      </c>
      <c r="B27" s="28" t="s">
        <v>82</v>
      </c>
      <c r="C27" s="29">
        <v>28947.55</v>
      </c>
      <c r="D27" s="27"/>
      <c r="E27" s="29">
        <v>0</v>
      </c>
      <c r="F27" s="29">
        <v>0</v>
      </c>
      <c r="G27" s="29">
        <v>9649.17</v>
      </c>
      <c r="H27" s="29">
        <v>4833.72</v>
      </c>
      <c r="I27" s="30">
        <v>33763</v>
      </c>
      <c r="J27" s="29">
        <v>0</v>
      </c>
      <c r="K27" s="29">
        <v>0</v>
      </c>
      <c r="L27" s="29">
        <v>21628.18</v>
      </c>
      <c r="M27" s="29">
        <v>0</v>
      </c>
      <c r="N27" s="29">
        <v>0</v>
      </c>
      <c r="O27" s="30">
        <f t="shared" si="0"/>
        <v>55391.18</v>
      </c>
      <c r="P27" s="29">
        <v>3184.23</v>
      </c>
      <c r="Q27" s="29">
        <v>6987.04</v>
      </c>
      <c r="R27" s="32">
        <v>8025.630000000001</v>
      </c>
      <c r="S27" s="32">
        <v>18196.9</v>
      </c>
      <c r="T27" s="33">
        <f t="shared" si="1"/>
        <v>37194.28</v>
      </c>
    </row>
    <row r="28" spans="1:20" ht="17.25" customHeight="1">
      <c r="A28" s="27" t="s">
        <v>83</v>
      </c>
      <c r="B28" s="28" t="s">
        <v>84</v>
      </c>
      <c r="C28" s="29">
        <v>28947.55</v>
      </c>
      <c r="D28" s="27"/>
      <c r="E28" s="29">
        <v>0</v>
      </c>
      <c r="F28" s="29">
        <v>0</v>
      </c>
      <c r="G28" s="29">
        <v>6432.78</v>
      </c>
      <c r="H28" s="29">
        <v>1617.33</v>
      </c>
      <c r="I28" s="30">
        <v>33763</v>
      </c>
      <c r="J28" s="29">
        <v>0</v>
      </c>
      <c r="K28" s="29">
        <v>0</v>
      </c>
      <c r="L28" s="29">
        <v>5777.73</v>
      </c>
      <c r="M28" s="29">
        <v>0</v>
      </c>
      <c r="N28" s="29">
        <v>3184.23</v>
      </c>
      <c r="O28" s="30">
        <f t="shared" si="0"/>
        <v>42724.96</v>
      </c>
      <c r="P28" s="29">
        <v>3184.23</v>
      </c>
      <c r="Q28" s="29">
        <v>8206.92</v>
      </c>
      <c r="R28" s="32">
        <v>9090.01</v>
      </c>
      <c r="S28" s="32">
        <v>20481.16</v>
      </c>
      <c r="T28" s="33">
        <f t="shared" si="1"/>
        <v>22243.8</v>
      </c>
    </row>
    <row r="29" spans="1:20" ht="17.25" customHeight="1">
      <c r="A29" s="27" t="s">
        <v>85</v>
      </c>
      <c r="B29" s="28" t="s">
        <v>86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6622.42</v>
      </c>
      <c r="M29" s="29">
        <v>0</v>
      </c>
      <c r="N29" s="29">
        <v>0</v>
      </c>
      <c r="O29" s="30">
        <f t="shared" si="0"/>
        <v>35569.97</v>
      </c>
      <c r="P29" s="29">
        <v>3184.23</v>
      </c>
      <c r="Q29" s="29">
        <v>6215.55</v>
      </c>
      <c r="R29" s="32">
        <v>1615.0000000000005</v>
      </c>
      <c r="S29" s="32">
        <v>11014.78</v>
      </c>
      <c r="T29" s="33">
        <f t="shared" si="1"/>
        <v>24555.190000000002</v>
      </c>
    </row>
    <row r="30" spans="1:20" ht="17.25" customHeight="1">
      <c r="A30" s="27" t="s">
        <v>87</v>
      </c>
      <c r="B30" s="28" t="s">
        <v>88</v>
      </c>
      <c r="C30" s="29">
        <v>28947.55</v>
      </c>
      <c r="D30" s="27"/>
      <c r="E30" s="29">
        <v>0</v>
      </c>
      <c r="F30" s="29">
        <v>0</v>
      </c>
      <c r="G30" s="29">
        <v>5789.5</v>
      </c>
      <c r="H30" s="29">
        <v>974.05</v>
      </c>
      <c r="I30" s="30">
        <v>33763</v>
      </c>
      <c r="J30" s="29">
        <v>0</v>
      </c>
      <c r="K30" s="29">
        <v>0</v>
      </c>
      <c r="L30" s="29">
        <v>6839.6</v>
      </c>
      <c r="M30" s="29">
        <v>0</v>
      </c>
      <c r="N30" s="29">
        <v>3184.23</v>
      </c>
      <c r="O30" s="30">
        <f t="shared" si="0"/>
        <v>43786.83</v>
      </c>
      <c r="P30" s="29">
        <v>3184.23</v>
      </c>
      <c r="Q30" s="29">
        <v>8363.33</v>
      </c>
      <c r="R30" s="32">
        <v>3373.0699999999993</v>
      </c>
      <c r="S30" s="32">
        <v>14920.63</v>
      </c>
      <c r="T30" s="33">
        <f t="shared" si="1"/>
        <v>28866.200000000004</v>
      </c>
    </row>
    <row r="31" spans="1:20" ht="17.25" customHeight="1">
      <c r="A31" s="27" t="s">
        <v>89</v>
      </c>
      <c r="B31" s="28" t="s">
        <v>90</v>
      </c>
      <c r="C31" s="29">
        <v>28947.55</v>
      </c>
      <c r="D31" s="27"/>
      <c r="E31" s="29">
        <v>0</v>
      </c>
      <c r="F31" s="29">
        <v>0</v>
      </c>
      <c r="G31" s="29">
        <v>0</v>
      </c>
      <c r="H31" s="29">
        <v>0</v>
      </c>
      <c r="I31" s="30">
        <v>28947.55</v>
      </c>
      <c r="J31" s="29">
        <v>0</v>
      </c>
      <c r="K31" s="29">
        <v>0</v>
      </c>
      <c r="L31" s="29">
        <v>6622.42</v>
      </c>
      <c r="M31" s="29">
        <v>0</v>
      </c>
      <c r="N31" s="29">
        <v>0</v>
      </c>
      <c r="O31" s="30">
        <f t="shared" si="0"/>
        <v>35569.97</v>
      </c>
      <c r="P31" s="29">
        <v>3184.23</v>
      </c>
      <c r="Q31" s="29">
        <v>4702.61</v>
      </c>
      <c r="R31" s="32">
        <v>6601.619999999999</v>
      </c>
      <c r="S31" s="32">
        <v>14488.46</v>
      </c>
      <c r="T31" s="33">
        <f t="shared" si="1"/>
        <v>21081.510000000002</v>
      </c>
    </row>
    <row r="32" spans="1:20" ht="17.25" customHeight="1">
      <c r="A32" s="27" t="s">
        <v>91</v>
      </c>
      <c r="B32" s="28" t="s">
        <v>92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14473.78</v>
      </c>
      <c r="L32" s="29">
        <v>7223.98</v>
      </c>
      <c r="M32" s="29">
        <v>0</v>
      </c>
      <c r="N32" s="29">
        <v>3184.23</v>
      </c>
      <c r="O32" s="30">
        <f t="shared" si="0"/>
        <v>53829.54</v>
      </c>
      <c r="P32" s="29">
        <v>3184.23</v>
      </c>
      <c r="Q32" s="29">
        <v>6830.53</v>
      </c>
      <c r="R32" s="32">
        <v>10719.830000000002</v>
      </c>
      <c r="S32" s="32">
        <v>20734.59</v>
      </c>
      <c r="T32" s="33">
        <f t="shared" si="1"/>
        <v>33094.95</v>
      </c>
    </row>
    <row r="33" spans="1:20" ht="17.25" customHeight="1">
      <c r="A33" s="27" t="s">
        <v>93</v>
      </c>
      <c r="B33" s="28" t="s">
        <v>94</v>
      </c>
      <c r="C33" s="29">
        <v>30471.1</v>
      </c>
      <c r="D33" s="27" t="s">
        <v>95</v>
      </c>
      <c r="E33" s="29">
        <v>6094.22</v>
      </c>
      <c r="F33" s="29">
        <v>0</v>
      </c>
      <c r="G33" s="29">
        <v>0</v>
      </c>
      <c r="H33" s="29">
        <v>2802.32</v>
      </c>
      <c r="I33" s="30">
        <v>33763</v>
      </c>
      <c r="J33" s="29">
        <v>0</v>
      </c>
      <c r="K33" s="29">
        <v>0</v>
      </c>
      <c r="L33" s="29">
        <v>21628.18</v>
      </c>
      <c r="M33" s="29">
        <v>0</v>
      </c>
      <c r="N33" s="29">
        <v>0</v>
      </c>
      <c r="O33" s="30">
        <f t="shared" si="0"/>
        <v>55391.18</v>
      </c>
      <c r="P33" s="29">
        <v>3351.82</v>
      </c>
      <c r="Q33" s="29">
        <v>6298.8</v>
      </c>
      <c r="R33" s="32">
        <v>12404.05</v>
      </c>
      <c r="S33" s="32">
        <v>22054.67</v>
      </c>
      <c r="T33" s="33">
        <f t="shared" si="1"/>
        <v>33336.51</v>
      </c>
    </row>
    <row r="34" spans="1:20" ht="17.25" customHeight="1">
      <c r="A34" s="27" t="s">
        <v>96</v>
      </c>
      <c r="B34" s="28" t="s">
        <v>97</v>
      </c>
      <c r="C34" s="29">
        <v>28947.55</v>
      </c>
      <c r="D34" s="27"/>
      <c r="E34" s="29">
        <v>0</v>
      </c>
      <c r="F34" s="29">
        <v>0</v>
      </c>
      <c r="G34" s="29">
        <v>3538.03</v>
      </c>
      <c r="H34" s="29">
        <v>0</v>
      </c>
      <c r="I34" s="30">
        <v>32485.58</v>
      </c>
      <c r="J34" s="29">
        <v>0</v>
      </c>
      <c r="K34" s="29">
        <v>0</v>
      </c>
      <c r="L34" s="29">
        <v>5777.73</v>
      </c>
      <c r="M34" s="29">
        <v>0</v>
      </c>
      <c r="N34" s="29">
        <v>0</v>
      </c>
      <c r="O34" s="30">
        <f t="shared" si="0"/>
        <v>38263.31</v>
      </c>
      <c r="P34" s="29">
        <v>3184.23</v>
      </c>
      <c r="Q34" s="29">
        <v>6979.96</v>
      </c>
      <c r="R34" s="32">
        <v>1191.4900000000002</v>
      </c>
      <c r="S34" s="32">
        <v>11355.68</v>
      </c>
      <c r="T34" s="33">
        <f t="shared" si="1"/>
        <v>26907.629999999997</v>
      </c>
    </row>
    <row r="35" spans="1:20" ht="17.25" customHeight="1">
      <c r="A35" s="27" t="s">
        <v>98</v>
      </c>
      <c r="B35" s="28" t="s">
        <v>99</v>
      </c>
      <c r="C35" s="29">
        <v>28947.55</v>
      </c>
      <c r="D35" s="27" t="s">
        <v>100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0</v>
      </c>
      <c r="K35" s="29">
        <v>0</v>
      </c>
      <c r="L35" s="29">
        <v>6694.81</v>
      </c>
      <c r="M35" s="29">
        <v>0</v>
      </c>
      <c r="N35" s="29">
        <v>0</v>
      </c>
      <c r="O35" s="30">
        <f t="shared" si="0"/>
        <v>39908.31</v>
      </c>
      <c r="P35" s="29">
        <v>3184.23</v>
      </c>
      <c r="Q35" s="29">
        <v>7232.28</v>
      </c>
      <c r="R35" s="32">
        <v>2736.4300000000007</v>
      </c>
      <c r="S35" s="32">
        <v>13152.94</v>
      </c>
      <c r="T35" s="33">
        <f t="shared" si="1"/>
        <v>26755.369999999995</v>
      </c>
    </row>
    <row r="36" spans="1:20" ht="17.25" customHeight="1">
      <c r="A36" s="27" t="s">
        <v>101</v>
      </c>
      <c r="B36" s="28" t="s">
        <v>102</v>
      </c>
      <c r="C36" s="29">
        <v>28947.55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28947.55</v>
      </c>
      <c r="J36" s="29">
        <v>0</v>
      </c>
      <c r="K36" s="29">
        <v>0</v>
      </c>
      <c r="L36" s="29">
        <v>6453.48</v>
      </c>
      <c r="M36" s="29">
        <v>2894.76</v>
      </c>
      <c r="N36" s="29">
        <v>0</v>
      </c>
      <c r="O36" s="30">
        <f t="shared" si="0"/>
        <v>38295.79</v>
      </c>
      <c r="P36" s="29">
        <v>3184.23</v>
      </c>
      <c r="Q36" s="29">
        <v>6907.34</v>
      </c>
      <c r="R36" s="32">
        <v>8346.650000000001</v>
      </c>
      <c r="S36" s="32">
        <v>18438.22</v>
      </c>
      <c r="T36" s="33">
        <f t="shared" si="1"/>
        <v>19857.57</v>
      </c>
    </row>
    <row r="37" spans="1:20" ht="17.25" customHeight="1">
      <c r="A37" s="27" t="s">
        <v>103</v>
      </c>
      <c r="B37" s="28" t="s">
        <v>104</v>
      </c>
      <c r="C37" s="29">
        <v>28947.55</v>
      </c>
      <c r="D37" s="27"/>
      <c r="E37" s="29">
        <v>0</v>
      </c>
      <c r="F37" s="29">
        <v>0</v>
      </c>
      <c r="G37" s="29">
        <v>2251.47</v>
      </c>
      <c r="H37" s="29">
        <v>0</v>
      </c>
      <c r="I37" s="30">
        <v>31199.02</v>
      </c>
      <c r="J37" s="29">
        <v>0</v>
      </c>
      <c r="K37" s="29">
        <v>0</v>
      </c>
      <c r="L37" s="29">
        <v>1400</v>
      </c>
      <c r="M37" s="29">
        <v>0</v>
      </c>
      <c r="N37" s="29">
        <v>0</v>
      </c>
      <c r="O37" s="30">
        <f t="shared" si="0"/>
        <v>32599.02</v>
      </c>
      <c r="P37" s="29">
        <v>3184.23</v>
      </c>
      <c r="Q37" s="29">
        <v>6834.71</v>
      </c>
      <c r="R37" s="32">
        <v>4.547473508864641E-13</v>
      </c>
      <c r="S37" s="32">
        <v>10018.94</v>
      </c>
      <c r="T37" s="33">
        <f t="shared" si="1"/>
        <v>22580.08</v>
      </c>
    </row>
    <row r="38" spans="1:20" ht="17.25" customHeight="1">
      <c r="A38" s="27" t="s">
        <v>105</v>
      </c>
      <c r="B38" s="28" t="s">
        <v>106</v>
      </c>
      <c r="C38" s="29">
        <v>28947.55</v>
      </c>
      <c r="D38" s="27"/>
      <c r="E38" s="29">
        <v>0</v>
      </c>
      <c r="F38" s="29">
        <v>0</v>
      </c>
      <c r="G38" s="29">
        <v>8040.98</v>
      </c>
      <c r="H38" s="29">
        <v>3225.53</v>
      </c>
      <c r="I38" s="30">
        <f>C38+G38-H38</f>
        <v>33763</v>
      </c>
      <c r="J38" s="29">
        <v>643.28</v>
      </c>
      <c r="K38" s="29">
        <v>0</v>
      </c>
      <c r="L38" s="29">
        <v>6694.81</v>
      </c>
      <c r="M38" s="29">
        <v>1929.83</v>
      </c>
      <c r="N38" s="29">
        <v>0</v>
      </c>
      <c r="O38" s="30">
        <f t="shared" si="0"/>
        <v>43030.92</v>
      </c>
      <c r="P38" s="29">
        <v>3184.23</v>
      </c>
      <c r="Q38" s="29">
        <v>8038.86</v>
      </c>
      <c r="R38" s="32">
        <v>3794.8799999999997</v>
      </c>
      <c r="S38" s="32">
        <v>15017.97</v>
      </c>
      <c r="T38" s="33">
        <f t="shared" si="1"/>
        <v>28012.949999999997</v>
      </c>
    </row>
    <row r="39" spans="1:20" ht="17.25" customHeight="1">
      <c r="A39" s="27" t="s">
        <v>107</v>
      </c>
      <c r="B39" s="28" t="s">
        <v>108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0</v>
      </c>
      <c r="L39" s="29">
        <v>6839.6</v>
      </c>
      <c r="M39" s="29">
        <v>0</v>
      </c>
      <c r="N39" s="29">
        <v>3184.23</v>
      </c>
      <c r="O39" s="30">
        <f t="shared" si="0"/>
        <v>38971.38</v>
      </c>
      <c r="P39" s="29">
        <v>3184.23</v>
      </c>
      <c r="Q39" s="29">
        <v>7039.08</v>
      </c>
      <c r="R39" s="32">
        <v>3211.5400000000004</v>
      </c>
      <c r="S39" s="32">
        <v>13434.85</v>
      </c>
      <c r="T39" s="33">
        <f t="shared" si="1"/>
        <v>25536.53</v>
      </c>
    </row>
    <row r="40" spans="1:20" ht="17.25" customHeight="1">
      <c r="A40" s="27" t="s">
        <v>109</v>
      </c>
      <c r="B40" s="28" t="s">
        <v>110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14473.78</v>
      </c>
      <c r="L40" s="29">
        <v>6694.81</v>
      </c>
      <c r="M40" s="29">
        <v>0</v>
      </c>
      <c r="N40" s="29">
        <v>0</v>
      </c>
      <c r="O40" s="30">
        <f t="shared" si="0"/>
        <v>50116.14</v>
      </c>
      <c r="P40" s="29">
        <v>3184.23</v>
      </c>
      <c r="Q40" s="29">
        <v>6163.42</v>
      </c>
      <c r="R40" s="32">
        <v>7475.160000000002</v>
      </c>
      <c r="S40" s="32">
        <v>16822.81</v>
      </c>
      <c r="T40" s="33">
        <f t="shared" si="1"/>
        <v>33293.33</v>
      </c>
    </row>
    <row r="41" spans="1:20" ht="17.25" customHeight="1">
      <c r="A41" s="27" t="s">
        <v>111</v>
      </c>
      <c r="B41" s="37" t="s">
        <v>112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0</v>
      </c>
      <c r="K41" s="29">
        <v>0</v>
      </c>
      <c r="L41" s="29">
        <v>18643.29</v>
      </c>
      <c r="M41" s="29">
        <v>0</v>
      </c>
      <c r="N41" s="29">
        <v>0</v>
      </c>
      <c r="O41" s="30">
        <f t="shared" si="0"/>
        <v>47590.84</v>
      </c>
      <c r="P41" s="29">
        <v>3184.23</v>
      </c>
      <c r="Q41" s="29">
        <v>6111.28</v>
      </c>
      <c r="R41" s="32">
        <v>5481.619999999999</v>
      </c>
      <c r="S41" s="32">
        <v>14777.13</v>
      </c>
      <c r="T41" s="33">
        <f t="shared" si="1"/>
        <v>32813.71</v>
      </c>
    </row>
    <row r="42" spans="1:20" ht="17.25" customHeight="1">
      <c r="A42" s="27" t="s">
        <v>113</v>
      </c>
      <c r="B42" s="28" t="s">
        <v>114</v>
      </c>
      <c r="C42" s="29">
        <v>28947.55</v>
      </c>
      <c r="D42" s="27"/>
      <c r="E42" s="29">
        <v>0</v>
      </c>
      <c r="F42" s="29">
        <v>0</v>
      </c>
      <c r="G42" s="29">
        <v>3541.33</v>
      </c>
      <c r="H42" s="29">
        <v>0</v>
      </c>
      <c r="I42" s="30">
        <v>32488.879999999997</v>
      </c>
      <c r="J42" s="29">
        <v>0</v>
      </c>
      <c r="K42" s="29">
        <v>0</v>
      </c>
      <c r="L42" s="29">
        <v>6694.81</v>
      </c>
      <c r="M42" s="29">
        <v>0</v>
      </c>
      <c r="N42" s="29">
        <v>0</v>
      </c>
      <c r="O42" s="30">
        <f t="shared" si="0"/>
        <v>39183.689999999995</v>
      </c>
      <c r="P42" s="29">
        <v>3184.23</v>
      </c>
      <c r="Q42" s="29">
        <v>5578.34</v>
      </c>
      <c r="R42" s="32">
        <v>6389.720000000001</v>
      </c>
      <c r="S42" s="32">
        <v>15152.29</v>
      </c>
      <c r="T42" s="33">
        <f t="shared" si="1"/>
        <v>24031.399999999994</v>
      </c>
    </row>
    <row r="43" spans="1:20" ht="17.25" customHeight="1">
      <c r="A43" s="27" t="s">
        <v>115</v>
      </c>
      <c r="B43" s="28" t="s">
        <v>116</v>
      </c>
      <c r="C43" s="29">
        <v>28947.55</v>
      </c>
      <c r="D43" s="27"/>
      <c r="E43" s="29">
        <v>0</v>
      </c>
      <c r="F43" s="29">
        <v>1120</v>
      </c>
      <c r="G43" s="29">
        <v>0</v>
      </c>
      <c r="H43" s="29">
        <v>0</v>
      </c>
      <c r="I43" s="30">
        <v>30067.55</v>
      </c>
      <c r="J43" s="29">
        <v>0</v>
      </c>
      <c r="K43" s="29">
        <v>0</v>
      </c>
      <c r="L43" s="29">
        <v>7223.98</v>
      </c>
      <c r="M43" s="29">
        <v>0</v>
      </c>
      <c r="N43" s="29">
        <v>3307.43</v>
      </c>
      <c r="O43" s="30">
        <f t="shared" si="0"/>
        <v>40598.96</v>
      </c>
      <c r="P43" s="29">
        <v>3307.43</v>
      </c>
      <c r="Q43" s="29">
        <v>6692.8</v>
      </c>
      <c r="R43" s="32">
        <v>4440.390000000001</v>
      </c>
      <c r="S43" s="32">
        <v>14440.62</v>
      </c>
      <c r="T43" s="33">
        <f t="shared" si="1"/>
        <v>26158.339999999997</v>
      </c>
    </row>
    <row r="44" spans="1:20" ht="17.25" customHeight="1">
      <c r="A44" s="27" t="s">
        <v>117</v>
      </c>
      <c r="B44" s="28" t="s">
        <v>118</v>
      </c>
      <c r="C44" s="29">
        <v>28947.55</v>
      </c>
      <c r="D44" s="27"/>
      <c r="E44" s="29">
        <v>0</v>
      </c>
      <c r="F44" s="29">
        <v>0</v>
      </c>
      <c r="G44" s="29">
        <v>1286.56</v>
      </c>
      <c r="H44" s="29">
        <v>0</v>
      </c>
      <c r="I44" s="30">
        <v>30234.11</v>
      </c>
      <c r="J44" s="29">
        <v>0</v>
      </c>
      <c r="K44" s="29">
        <v>0</v>
      </c>
      <c r="L44" s="29">
        <v>20276.97</v>
      </c>
      <c r="M44" s="29">
        <v>0</v>
      </c>
      <c r="N44" s="29">
        <v>0</v>
      </c>
      <c r="O44" s="30">
        <f t="shared" si="0"/>
        <v>50511.08</v>
      </c>
      <c r="P44" s="29">
        <v>3184.23</v>
      </c>
      <c r="Q44" s="29">
        <v>6569.36</v>
      </c>
      <c r="R44" s="32">
        <v>2538.97</v>
      </c>
      <c r="S44" s="32">
        <v>12292.56</v>
      </c>
      <c r="T44" s="33">
        <f t="shared" si="1"/>
        <v>38218.520000000004</v>
      </c>
    </row>
    <row r="45" spans="1:20" ht="17.25" customHeight="1">
      <c r="A45" s="27" t="s">
        <v>119</v>
      </c>
      <c r="B45" s="28" t="s">
        <v>120</v>
      </c>
      <c r="C45" s="29">
        <v>28947.55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28947.55</v>
      </c>
      <c r="J45" s="29">
        <v>0</v>
      </c>
      <c r="K45" s="29">
        <v>0</v>
      </c>
      <c r="L45" s="29">
        <v>20089.54</v>
      </c>
      <c r="M45" s="29">
        <v>0</v>
      </c>
      <c r="N45" s="29">
        <v>3184.23</v>
      </c>
      <c r="O45" s="30">
        <f t="shared" si="0"/>
        <v>52221.32</v>
      </c>
      <c r="P45" s="29">
        <v>3184.23</v>
      </c>
      <c r="Q45" s="29">
        <v>6934.8</v>
      </c>
      <c r="R45" s="32">
        <v>7402.060000000001</v>
      </c>
      <c r="S45" s="32">
        <v>17521.09</v>
      </c>
      <c r="T45" s="33">
        <f t="shared" si="1"/>
        <v>34700.229999999996</v>
      </c>
    </row>
    <row r="46" spans="1:20" ht="17.25" customHeight="1">
      <c r="A46" s="27" t="s">
        <v>121</v>
      </c>
      <c r="B46" s="28" t="s">
        <v>122</v>
      </c>
      <c r="C46" s="29">
        <v>28947.55</v>
      </c>
      <c r="D46" s="27"/>
      <c r="E46" s="29">
        <v>0</v>
      </c>
      <c r="F46" s="29">
        <v>0</v>
      </c>
      <c r="G46" s="29">
        <v>9649.17</v>
      </c>
      <c r="H46" s="29">
        <v>4833.72</v>
      </c>
      <c r="I46" s="30">
        <v>33763</v>
      </c>
      <c r="J46" s="29">
        <v>0</v>
      </c>
      <c r="K46" s="29">
        <v>0</v>
      </c>
      <c r="L46" s="29">
        <v>6839.6</v>
      </c>
      <c r="M46" s="29">
        <v>0</v>
      </c>
      <c r="N46" s="29">
        <v>3184.23</v>
      </c>
      <c r="O46" s="30">
        <f t="shared" si="0"/>
        <v>43786.83</v>
      </c>
      <c r="P46" s="29">
        <v>3184.23</v>
      </c>
      <c r="Q46" s="29">
        <v>7012.83</v>
      </c>
      <c r="R46" s="32">
        <v>9785.570000000002</v>
      </c>
      <c r="S46" s="32">
        <v>19982.63</v>
      </c>
      <c r="T46" s="33">
        <f t="shared" si="1"/>
        <v>23804.2</v>
      </c>
    </row>
    <row r="47" spans="1:20" ht="17.25" customHeight="1">
      <c r="A47" s="27" t="s">
        <v>123</v>
      </c>
      <c r="B47" s="28" t="s">
        <v>124</v>
      </c>
      <c r="C47" s="29">
        <v>28947.55</v>
      </c>
      <c r="D47" s="27"/>
      <c r="E47" s="29">
        <v>0</v>
      </c>
      <c r="F47" s="29">
        <v>0</v>
      </c>
      <c r="G47" s="29">
        <v>6754.42</v>
      </c>
      <c r="H47" s="29">
        <v>1938.97</v>
      </c>
      <c r="I47" s="30">
        <v>33763</v>
      </c>
      <c r="J47" s="29">
        <v>0</v>
      </c>
      <c r="K47" s="29">
        <v>0</v>
      </c>
      <c r="L47" s="29">
        <v>19773.89</v>
      </c>
      <c r="M47" s="29">
        <v>0</v>
      </c>
      <c r="N47" s="29">
        <v>0</v>
      </c>
      <c r="O47" s="30">
        <f t="shared" si="0"/>
        <v>53536.89</v>
      </c>
      <c r="P47" s="29">
        <v>3184.23</v>
      </c>
      <c r="Q47" s="29">
        <v>7383.39</v>
      </c>
      <c r="R47" s="32">
        <v>4417.259999999998</v>
      </c>
      <c r="S47" s="32">
        <v>14984.88</v>
      </c>
      <c r="T47" s="33">
        <f t="shared" si="1"/>
        <v>38552.01</v>
      </c>
    </row>
    <row r="48" spans="1:20" ht="17.25" customHeight="1">
      <c r="A48" s="27" t="s">
        <v>125</v>
      </c>
      <c r="B48" s="28" t="s">
        <v>126</v>
      </c>
      <c r="C48" s="29">
        <v>28947.55</v>
      </c>
      <c r="D48" s="27" t="s">
        <v>127</v>
      </c>
      <c r="E48" s="29">
        <v>4265.95</v>
      </c>
      <c r="F48" s="29">
        <v>0</v>
      </c>
      <c r="G48" s="29">
        <v>0</v>
      </c>
      <c r="H48" s="29">
        <v>0</v>
      </c>
      <c r="I48" s="30">
        <v>33213.5</v>
      </c>
      <c r="J48" s="29">
        <v>0</v>
      </c>
      <c r="K48" s="29">
        <v>0</v>
      </c>
      <c r="L48" s="29">
        <v>6839.6</v>
      </c>
      <c r="M48" s="29">
        <v>2894.76</v>
      </c>
      <c r="N48" s="29">
        <v>3184.23</v>
      </c>
      <c r="O48" s="30">
        <f t="shared" si="0"/>
        <v>46132.09</v>
      </c>
      <c r="P48" s="29">
        <v>3184.23</v>
      </c>
      <c r="Q48" s="29">
        <v>9008.27</v>
      </c>
      <c r="R48" s="32">
        <v>2796.45</v>
      </c>
      <c r="S48" s="32">
        <v>14988.95</v>
      </c>
      <c r="T48" s="33">
        <f t="shared" si="1"/>
        <v>31143.139999999996</v>
      </c>
    </row>
    <row r="49" spans="1:20" ht="17.25" customHeight="1">
      <c r="A49" s="27" t="s">
        <v>128</v>
      </c>
      <c r="B49" s="28" t="s">
        <v>129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0</v>
      </c>
      <c r="K49" s="29">
        <v>0</v>
      </c>
      <c r="L49" s="29">
        <v>6694.81</v>
      </c>
      <c r="M49" s="29">
        <v>0</v>
      </c>
      <c r="N49" s="29">
        <v>0</v>
      </c>
      <c r="O49" s="30">
        <f t="shared" si="0"/>
        <v>35642.36</v>
      </c>
      <c r="P49" s="29">
        <v>3184.23</v>
      </c>
      <c r="Q49" s="29">
        <v>6007</v>
      </c>
      <c r="R49" s="32">
        <v>8535.84</v>
      </c>
      <c r="S49" s="32">
        <v>17727.07</v>
      </c>
      <c r="T49" s="33">
        <f t="shared" si="1"/>
        <v>17915.29</v>
      </c>
    </row>
    <row r="50" spans="1:20" ht="17.25" customHeight="1">
      <c r="A50" s="27" t="s">
        <v>130</v>
      </c>
      <c r="B50" s="28" t="s">
        <v>131</v>
      </c>
      <c r="C50" s="29">
        <v>28947.55</v>
      </c>
      <c r="D50" s="27"/>
      <c r="E50" s="29">
        <v>0</v>
      </c>
      <c r="F50" s="29">
        <v>0</v>
      </c>
      <c r="G50" s="29">
        <v>2251.47</v>
      </c>
      <c r="H50" s="29">
        <v>0</v>
      </c>
      <c r="I50" s="30">
        <v>31199.02</v>
      </c>
      <c r="J50" s="29">
        <v>0</v>
      </c>
      <c r="K50" s="29">
        <v>0</v>
      </c>
      <c r="L50" s="29">
        <v>6839.6</v>
      </c>
      <c r="M50" s="29">
        <v>0</v>
      </c>
      <c r="N50" s="29">
        <v>3184.23</v>
      </c>
      <c r="O50" s="30">
        <f t="shared" si="0"/>
        <v>41222.85</v>
      </c>
      <c r="P50" s="29">
        <v>3184.23</v>
      </c>
      <c r="Q50" s="29">
        <v>7553.96</v>
      </c>
      <c r="R50" s="32">
        <v>3421.8799999999997</v>
      </c>
      <c r="S50" s="32">
        <v>14160.07</v>
      </c>
      <c r="T50" s="33">
        <f t="shared" si="1"/>
        <v>27062.78</v>
      </c>
    </row>
    <row r="51" spans="1:20" ht="17.25" customHeight="1">
      <c r="A51" s="27" t="s">
        <v>132</v>
      </c>
      <c r="B51" s="28" t="s">
        <v>133</v>
      </c>
      <c r="C51" s="29">
        <v>28947.55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28947.55</v>
      </c>
      <c r="J51" s="29">
        <v>0</v>
      </c>
      <c r="K51" s="29">
        <v>0</v>
      </c>
      <c r="L51" s="29">
        <v>19705.16</v>
      </c>
      <c r="M51" s="29">
        <v>0</v>
      </c>
      <c r="N51" s="29">
        <v>0</v>
      </c>
      <c r="O51" s="30">
        <f t="shared" si="0"/>
        <v>48652.71</v>
      </c>
      <c r="P51" s="29">
        <v>3184.23</v>
      </c>
      <c r="Q51" s="29">
        <v>6163.42</v>
      </c>
      <c r="R51" s="32">
        <v>7895.42</v>
      </c>
      <c r="S51" s="32">
        <v>17243.07</v>
      </c>
      <c r="T51" s="33">
        <f t="shared" si="1"/>
        <v>31409.64</v>
      </c>
    </row>
    <row r="52" spans="1:20" ht="17.25" customHeight="1">
      <c r="A52" s="27" t="s">
        <v>134</v>
      </c>
      <c r="B52" s="37" t="s">
        <v>135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14473.78</v>
      </c>
      <c r="L52" s="29">
        <v>6622.42</v>
      </c>
      <c r="M52" s="29">
        <v>0</v>
      </c>
      <c r="N52" s="29">
        <v>0</v>
      </c>
      <c r="O52" s="30">
        <f t="shared" si="0"/>
        <v>50043.75</v>
      </c>
      <c r="P52" s="29">
        <v>3184.23</v>
      </c>
      <c r="Q52" s="29">
        <v>4912.34</v>
      </c>
      <c r="R52" s="32">
        <v>6626.280000000001</v>
      </c>
      <c r="S52" s="32">
        <v>14722.85</v>
      </c>
      <c r="T52" s="33">
        <f t="shared" si="1"/>
        <v>35320.9</v>
      </c>
    </row>
    <row r="53" spans="1:20" ht="17.25" customHeight="1">
      <c r="A53" s="27" t="s">
        <v>136</v>
      </c>
      <c r="B53" s="28" t="s">
        <v>137</v>
      </c>
      <c r="C53" s="29">
        <v>28947.55</v>
      </c>
      <c r="D53" s="27" t="s">
        <v>138</v>
      </c>
      <c r="E53" s="29">
        <v>4265.95</v>
      </c>
      <c r="F53" s="29">
        <v>0</v>
      </c>
      <c r="G53" s="29">
        <v>0</v>
      </c>
      <c r="H53" s="29">
        <v>0</v>
      </c>
      <c r="I53" s="30">
        <v>33213.5</v>
      </c>
      <c r="J53" s="29">
        <v>0</v>
      </c>
      <c r="K53" s="29">
        <v>0</v>
      </c>
      <c r="L53" s="29">
        <v>21456.35</v>
      </c>
      <c r="M53" s="29">
        <v>0</v>
      </c>
      <c r="N53" s="29">
        <v>0</v>
      </c>
      <c r="O53" s="30">
        <f t="shared" si="0"/>
        <v>54669.85</v>
      </c>
      <c r="P53" s="29">
        <v>3184.23</v>
      </c>
      <c r="Q53" s="29">
        <v>7284.41</v>
      </c>
      <c r="R53" s="32">
        <v>6722.4000000000015</v>
      </c>
      <c r="S53" s="32">
        <v>17191.04</v>
      </c>
      <c r="T53" s="33">
        <f t="shared" si="1"/>
        <v>37478.81</v>
      </c>
    </row>
    <row r="54" spans="1:20" ht="17.25" customHeight="1">
      <c r="A54" s="27" t="s">
        <v>139</v>
      </c>
      <c r="B54" s="28" t="s">
        <v>140</v>
      </c>
      <c r="C54" s="29">
        <v>28947.55</v>
      </c>
      <c r="D54" s="27"/>
      <c r="E54" s="29">
        <v>0</v>
      </c>
      <c r="F54" s="29">
        <v>0</v>
      </c>
      <c r="G54" s="29">
        <v>2894.75</v>
      </c>
      <c r="H54" s="29">
        <v>0</v>
      </c>
      <c r="I54" s="30">
        <v>31842.3</v>
      </c>
      <c r="J54" s="29">
        <v>0</v>
      </c>
      <c r="K54" s="29">
        <v>0</v>
      </c>
      <c r="L54" s="29">
        <v>20774.54</v>
      </c>
      <c r="M54" s="29">
        <v>0</v>
      </c>
      <c r="N54" s="29">
        <v>0</v>
      </c>
      <c r="O54" s="30">
        <f t="shared" si="0"/>
        <v>52616.84</v>
      </c>
      <c r="P54" s="29">
        <v>3184.23</v>
      </c>
      <c r="Q54" s="29">
        <v>6907.33</v>
      </c>
      <c r="R54" s="32">
        <v>2538.9700000000007</v>
      </c>
      <c r="S54" s="32">
        <v>12630.53</v>
      </c>
      <c r="T54" s="33">
        <f t="shared" si="1"/>
        <v>39986.31</v>
      </c>
    </row>
    <row r="55" spans="1:20" ht="17.25" customHeight="1">
      <c r="A55" s="27" t="s">
        <v>141</v>
      </c>
      <c r="B55" s="28" t="s">
        <v>142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0</v>
      </c>
      <c r="L55" s="29">
        <v>6694.81</v>
      </c>
      <c r="M55" s="29">
        <v>0</v>
      </c>
      <c r="N55" s="29">
        <v>0</v>
      </c>
      <c r="O55" s="30">
        <f t="shared" si="0"/>
        <v>35642.36</v>
      </c>
      <c r="P55" s="29">
        <v>3184.23</v>
      </c>
      <c r="Q55" s="29">
        <v>6215.55</v>
      </c>
      <c r="R55" s="32">
        <v>1837.099999999999</v>
      </c>
      <c r="S55" s="32">
        <v>11236.88</v>
      </c>
      <c r="T55" s="33">
        <f t="shared" si="1"/>
        <v>24405.480000000003</v>
      </c>
    </row>
    <row r="56" spans="1:20" ht="17.25" customHeight="1">
      <c r="A56" s="27" t="s">
        <v>143</v>
      </c>
      <c r="B56" s="28" t="s">
        <v>144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0</v>
      </c>
      <c r="K56" s="29">
        <v>0</v>
      </c>
      <c r="L56" s="29">
        <v>19705.16</v>
      </c>
      <c r="M56" s="29">
        <v>0</v>
      </c>
      <c r="N56" s="29">
        <v>0</v>
      </c>
      <c r="O56" s="30">
        <f t="shared" si="0"/>
        <v>48652.71</v>
      </c>
      <c r="P56" s="29">
        <v>3184.23</v>
      </c>
      <c r="Q56" s="29">
        <v>6111.28</v>
      </c>
      <c r="R56" s="32">
        <v>3711.57</v>
      </c>
      <c r="S56" s="32">
        <v>13007.08</v>
      </c>
      <c r="T56" s="33">
        <f t="shared" si="1"/>
        <v>35645.63</v>
      </c>
    </row>
    <row r="57" spans="1:20" ht="17.25" customHeight="1">
      <c r="A57" s="27" t="s">
        <v>145</v>
      </c>
      <c r="B57" s="28" t="s">
        <v>146</v>
      </c>
      <c r="C57" s="29">
        <v>28947.55</v>
      </c>
      <c r="D57" s="27"/>
      <c r="E57" s="29">
        <v>0</v>
      </c>
      <c r="F57" s="29">
        <v>0</v>
      </c>
      <c r="G57" s="29">
        <v>2251.47</v>
      </c>
      <c r="H57" s="29">
        <v>0</v>
      </c>
      <c r="I57" s="30">
        <v>31199.02</v>
      </c>
      <c r="J57" s="29">
        <v>0</v>
      </c>
      <c r="K57" s="29">
        <v>0</v>
      </c>
      <c r="L57" s="29">
        <v>6839.6</v>
      </c>
      <c r="M57" s="29">
        <v>0</v>
      </c>
      <c r="N57" s="29">
        <v>0</v>
      </c>
      <c r="O57" s="30">
        <f t="shared" si="0"/>
        <v>38038.62</v>
      </c>
      <c r="P57" s="29">
        <v>3184.23</v>
      </c>
      <c r="Q57" s="29">
        <v>6730.43</v>
      </c>
      <c r="R57" s="32">
        <v>1724.5300000000002</v>
      </c>
      <c r="S57" s="32">
        <v>11639.19</v>
      </c>
      <c r="T57" s="33">
        <f t="shared" si="1"/>
        <v>26399.43</v>
      </c>
    </row>
    <row r="58" spans="1:20" ht="17.25" customHeight="1">
      <c r="A58" s="27" t="s">
        <v>147</v>
      </c>
      <c r="B58" s="28" t="s">
        <v>148</v>
      </c>
      <c r="C58" s="29">
        <v>28947.55</v>
      </c>
      <c r="D58" s="27"/>
      <c r="E58" s="29">
        <v>0</v>
      </c>
      <c r="F58" s="29">
        <v>0</v>
      </c>
      <c r="G58" s="29">
        <v>8684.26</v>
      </c>
      <c r="H58" s="29">
        <v>3868.81</v>
      </c>
      <c r="I58" s="30">
        <v>33763</v>
      </c>
      <c r="J58" s="29">
        <v>0</v>
      </c>
      <c r="K58" s="29">
        <v>0</v>
      </c>
      <c r="L58" s="29">
        <v>6839.6</v>
      </c>
      <c r="M58" s="29">
        <v>0</v>
      </c>
      <c r="N58" s="29">
        <v>0</v>
      </c>
      <c r="O58" s="30">
        <f t="shared" si="0"/>
        <v>40602.6</v>
      </c>
      <c r="P58" s="29">
        <v>3184.23</v>
      </c>
      <c r="Q58" s="29">
        <v>7435.53</v>
      </c>
      <c r="R58" s="32">
        <v>2644.9200000000005</v>
      </c>
      <c r="S58" s="32">
        <v>13264.68</v>
      </c>
      <c r="T58" s="33">
        <f t="shared" si="1"/>
        <v>27337.92</v>
      </c>
    </row>
    <row r="59" spans="1:20" ht="17.25" customHeight="1">
      <c r="A59" s="27" t="s">
        <v>149</v>
      </c>
      <c r="B59" s="28" t="s">
        <v>150</v>
      </c>
      <c r="C59" s="29">
        <v>28947.55</v>
      </c>
      <c r="D59" s="27"/>
      <c r="E59" s="29">
        <v>0</v>
      </c>
      <c r="F59" s="29">
        <v>0</v>
      </c>
      <c r="G59" s="29">
        <v>9005.9</v>
      </c>
      <c r="H59" s="29">
        <v>2582.25</v>
      </c>
      <c r="I59" s="30">
        <v>35371.2</v>
      </c>
      <c r="J59" s="29">
        <v>0</v>
      </c>
      <c r="K59" s="29">
        <v>0</v>
      </c>
      <c r="L59" s="29">
        <v>6622.42</v>
      </c>
      <c r="M59" s="29">
        <v>0</v>
      </c>
      <c r="N59" s="29">
        <v>0</v>
      </c>
      <c r="O59" s="30">
        <f t="shared" si="0"/>
        <v>41993.619999999995</v>
      </c>
      <c r="P59" s="29">
        <v>3184.23</v>
      </c>
      <c r="Q59" s="29">
        <v>7141.02</v>
      </c>
      <c r="R59" s="32">
        <v>5136.27</v>
      </c>
      <c r="S59" s="32">
        <v>15461.52</v>
      </c>
      <c r="T59" s="33">
        <f t="shared" si="1"/>
        <v>26532.099999999995</v>
      </c>
    </row>
    <row r="60" spans="1:20" ht="17.25" customHeight="1">
      <c r="A60" s="27" t="s">
        <v>151</v>
      </c>
      <c r="B60" s="28" t="s">
        <v>152</v>
      </c>
      <c r="C60" s="29">
        <v>28947.55</v>
      </c>
      <c r="D60" s="27" t="s">
        <v>127</v>
      </c>
      <c r="E60" s="29">
        <v>4265.95</v>
      </c>
      <c r="F60" s="29">
        <v>0</v>
      </c>
      <c r="G60" s="29">
        <v>0</v>
      </c>
      <c r="H60" s="29">
        <v>0</v>
      </c>
      <c r="I60" s="30">
        <v>33213.5</v>
      </c>
      <c r="J60" s="29">
        <v>0</v>
      </c>
      <c r="K60" s="29">
        <v>0</v>
      </c>
      <c r="L60" s="29">
        <v>21456.35</v>
      </c>
      <c r="M60" s="29">
        <v>0</v>
      </c>
      <c r="N60" s="29">
        <v>0</v>
      </c>
      <c r="O60" s="30">
        <f t="shared" si="0"/>
        <v>54669.85</v>
      </c>
      <c r="P60" s="29">
        <v>3184.23</v>
      </c>
      <c r="Q60" s="29">
        <v>7388.69</v>
      </c>
      <c r="R60" s="32">
        <v>1296.2400000000002</v>
      </c>
      <c r="S60" s="32">
        <v>11869.16</v>
      </c>
      <c r="T60" s="33">
        <f t="shared" si="1"/>
        <v>42800.69</v>
      </c>
    </row>
    <row r="61" spans="1:20" ht="17.25" customHeight="1">
      <c r="A61" s="27" t="s">
        <v>153</v>
      </c>
      <c r="B61" s="28" t="s">
        <v>154</v>
      </c>
      <c r="C61" s="29">
        <v>28947.55</v>
      </c>
      <c r="D61" s="27"/>
      <c r="E61" s="29">
        <v>0</v>
      </c>
      <c r="F61" s="29">
        <v>0</v>
      </c>
      <c r="G61" s="29">
        <v>2894.75</v>
      </c>
      <c r="H61" s="29">
        <v>0</v>
      </c>
      <c r="I61" s="30">
        <v>31842.3</v>
      </c>
      <c r="J61" s="29">
        <v>0</v>
      </c>
      <c r="K61" s="29">
        <v>0</v>
      </c>
      <c r="L61" s="29">
        <v>6622.42</v>
      </c>
      <c r="M61" s="29">
        <v>0</v>
      </c>
      <c r="N61" s="29">
        <v>0</v>
      </c>
      <c r="O61" s="30">
        <f t="shared" si="0"/>
        <v>38464.72</v>
      </c>
      <c r="P61" s="29">
        <v>3184.23</v>
      </c>
      <c r="Q61" s="29">
        <v>7011.61</v>
      </c>
      <c r="R61" s="32">
        <v>1100.0100000000007</v>
      </c>
      <c r="S61" s="32">
        <v>11295.85</v>
      </c>
      <c r="T61" s="33">
        <f t="shared" si="1"/>
        <v>27168.870000000003</v>
      </c>
    </row>
    <row r="62" spans="1:20" ht="17.25" customHeight="1">
      <c r="A62" s="27" t="s">
        <v>155</v>
      </c>
      <c r="B62" s="28" t="s">
        <v>156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0</v>
      </c>
      <c r="K62" s="29">
        <v>0</v>
      </c>
      <c r="L62" s="29">
        <v>6839.6</v>
      </c>
      <c r="M62" s="29">
        <v>0</v>
      </c>
      <c r="N62" s="29">
        <v>0</v>
      </c>
      <c r="O62" s="30">
        <f t="shared" si="0"/>
        <v>35787.15</v>
      </c>
      <c r="P62" s="29">
        <v>3184.23</v>
      </c>
      <c r="Q62" s="29">
        <v>6163.42</v>
      </c>
      <c r="R62" s="32">
        <v>3596.6300000000006</v>
      </c>
      <c r="S62" s="32">
        <v>12944.28</v>
      </c>
      <c r="T62" s="33">
        <f t="shared" si="1"/>
        <v>22842.870000000003</v>
      </c>
    </row>
    <row r="63" spans="1:20" ht="17.25" customHeight="1">
      <c r="A63" s="27" t="s">
        <v>157</v>
      </c>
      <c r="B63" s="28" t="s">
        <v>158</v>
      </c>
      <c r="C63" s="29">
        <v>28947.55</v>
      </c>
      <c r="D63" s="27" t="s">
        <v>138</v>
      </c>
      <c r="E63" s="29">
        <v>4265.95</v>
      </c>
      <c r="F63" s="29">
        <v>0</v>
      </c>
      <c r="G63" s="29">
        <v>0</v>
      </c>
      <c r="H63" s="29">
        <v>0</v>
      </c>
      <c r="I63" s="30">
        <v>33213.5</v>
      </c>
      <c r="J63" s="29">
        <v>0</v>
      </c>
      <c r="K63" s="29">
        <v>0</v>
      </c>
      <c r="L63" s="29">
        <v>6622.42</v>
      </c>
      <c r="M63" s="29">
        <v>0</v>
      </c>
      <c r="N63" s="29">
        <v>0</v>
      </c>
      <c r="O63" s="30">
        <f t="shared" si="0"/>
        <v>39835.92</v>
      </c>
      <c r="P63" s="29">
        <v>3184.23</v>
      </c>
      <c r="Q63" s="29">
        <v>7232.28</v>
      </c>
      <c r="R63" s="32">
        <v>4492.889999999999</v>
      </c>
      <c r="S63" s="32">
        <v>14909.4</v>
      </c>
      <c r="T63" s="33">
        <f t="shared" si="1"/>
        <v>24926.519999999997</v>
      </c>
    </row>
    <row r="64" spans="1:20" ht="17.25" customHeight="1">
      <c r="A64" s="27" t="s">
        <v>159</v>
      </c>
      <c r="B64" s="28" t="s">
        <v>160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7223.98</v>
      </c>
      <c r="M64" s="29">
        <v>0</v>
      </c>
      <c r="N64" s="29">
        <v>0</v>
      </c>
      <c r="O64" s="30">
        <f t="shared" si="0"/>
        <v>36171.53</v>
      </c>
      <c r="P64" s="29">
        <v>3184.23</v>
      </c>
      <c r="Q64" s="29">
        <v>4565.23</v>
      </c>
      <c r="R64" s="32">
        <v>11754.8</v>
      </c>
      <c r="S64" s="32">
        <v>19504.26</v>
      </c>
      <c r="T64" s="33">
        <f t="shared" si="1"/>
        <v>16667.27</v>
      </c>
    </row>
    <row r="65" spans="1:20" ht="17.25" customHeight="1">
      <c r="A65" s="27" t="s">
        <v>161</v>
      </c>
      <c r="B65" s="28" t="s">
        <v>162</v>
      </c>
      <c r="C65" s="29">
        <v>28947.55</v>
      </c>
      <c r="D65" s="27" t="s">
        <v>67</v>
      </c>
      <c r="E65" s="29">
        <v>4387.84</v>
      </c>
      <c r="F65" s="29">
        <v>0</v>
      </c>
      <c r="G65" s="29">
        <v>11172.72</v>
      </c>
      <c r="H65" s="29">
        <v>10745.11</v>
      </c>
      <c r="I65" s="30">
        <v>33763</v>
      </c>
      <c r="J65" s="29">
        <v>0</v>
      </c>
      <c r="K65" s="29">
        <v>0</v>
      </c>
      <c r="L65" s="29">
        <v>6694.81</v>
      </c>
      <c r="M65" s="29">
        <v>0</v>
      </c>
      <c r="N65" s="29">
        <v>3184.23</v>
      </c>
      <c r="O65" s="30">
        <f t="shared" si="0"/>
        <v>43642.04</v>
      </c>
      <c r="P65" s="29">
        <v>3184.23</v>
      </c>
      <c r="Q65" s="29">
        <v>8259.05</v>
      </c>
      <c r="R65" s="32">
        <v>9262.04</v>
      </c>
      <c r="S65" s="32">
        <v>20705.32</v>
      </c>
      <c r="T65" s="33">
        <f t="shared" si="1"/>
        <v>22936.72</v>
      </c>
    </row>
    <row r="66" spans="1:20" ht="17.25" customHeight="1">
      <c r="A66" s="27" t="s">
        <v>163</v>
      </c>
      <c r="B66" s="28" t="s">
        <v>164</v>
      </c>
      <c r="C66" s="29">
        <v>28947.55</v>
      </c>
      <c r="D66" s="27"/>
      <c r="E66" s="29">
        <v>0</v>
      </c>
      <c r="F66" s="29">
        <v>0</v>
      </c>
      <c r="G66" s="29">
        <v>4502.95</v>
      </c>
      <c r="H66" s="29">
        <v>0</v>
      </c>
      <c r="I66" s="30">
        <v>33450.5</v>
      </c>
      <c r="J66" s="29">
        <v>0</v>
      </c>
      <c r="K66" s="29">
        <v>0</v>
      </c>
      <c r="L66" s="29">
        <v>21706.47</v>
      </c>
      <c r="M66" s="29">
        <v>0</v>
      </c>
      <c r="N66" s="29">
        <v>19635.08</v>
      </c>
      <c r="O66" s="30">
        <f t="shared" si="0"/>
        <v>74792.05</v>
      </c>
      <c r="P66" s="29">
        <v>3184.23</v>
      </c>
      <c r="Q66" s="29">
        <v>12853.51</v>
      </c>
      <c r="R66" s="32">
        <v>5889.19</v>
      </c>
      <c r="S66" s="32">
        <v>21926.93</v>
      </c>
      <c r="T66" s="33">
        <f t="shared" si="1"/>
        <v>52865.12</v>
      </c>
    </row>
    <row r="67" spans="1:20" ht="17.25" customHeight="1">
      <c r="A67" s="27" t="s">
        <v>165</v>
      </c>
      <c r="B67" s="28" t="s">
        <v>166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0</v>
      </c>
      <c r="K67" s="29">
        <v>0</v>
      </c>
      <c r="L67" s="29">
        <v>19487.98</v>
      </c>
      <c r="M67" s="29">
        <v>2894.76</v>
      </c>
      <c r="N67" s="29">
        <v>0</v>
      </c>
      <c r="O67" s="30">
        <f t="shared" si="0"/>
        <v>51330.28999999999</v>
      </c>
      <c r="P67" s="29">
        <v>3184.23</v>
      </c>
      <c r="Q67" s="29">
        <v>6803.06</v>
      </c>
      <c r="R67" s="32">
        <v>3419.4199999999987</v>
      </c>
      <c r="S67" s="32">
        <v>13406.71</v>
      </c>
      <c r="T67" s="33">
        <f t="shared" si="1"/>
        <v>37923.579999999994</v>
      </c>
    </row>
    <row r="68" spans="1:20" ht="17.25" customHeight="1">
      <c r="A68" s="27" t="s">
        <v>167</v>
      </c>
      <c r="B68" s="28" t="s">
        <v>168</v>
      </c>
      <c r="C68" s="29">
        <v>28947.55</v>
      </c>
      <c r="D68" s="27" t="s">
        <v>58</v>
      </c>
      <c r="E68" s="29">
        <v>5484.8</v>
      </c>
      <c r="F68" s="29">
        <v>0</v>
      </c>
      <c r="G68" s="29">
        <v>0</v>
      </c>
      <c r="H68" s="29">
        <v>669.35</v>
      </c>
      <c r="I68" s="30">
        <v>33763</v>
      </c>
      <c r="J68" s="29">
        <v>0</v>
      </c>
      <c r="K68" s="29">
        <v>16881.5</v>
      </c>
      <c r="L68" s="29">
        <v>6694.81</v>
      </c>
      <c r="M68" s="29">
        <v>2894.76</v>
      </c>
      <c r="N68" s="29">
        <v>0</v>
      </c>
      <c r="O68" s="30">
        <f t="shared" si="0"/>
        <v>60234.07</v>
      </c>
      <c r="P68" s="29">
        <v>3184.23</v>
      </c>
      <c r="Q68" s="29">
        <v>8179.45</v>
      </c>
      <c r="R68" s="32">
        <v>7837.049999999999</v>
      </c>
      <c r="S68" s="32">
        <v>19200.73</v>
      </c>
      <c r="T68" s="33">
        <f t="shared" si="1"/>
        <v>41033.34</v>
      </c>
    </row>
    <row r="69" spans="1:20" ht="17.25" customHeight="1">
      <c r="A69" s="27" t="s">
        <v>169</v>
      </c>
      <c r="B69" s="28" t="s">
        <v>170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0</v>
      </c>
      <c r="K69" s="29">
        <v>0</v>
      </c>
      <c r="L69" s="29">
        <v>5777.73</v>
      </c>
      <c r="M69" s="29">
        <v>0</v>
      </c>
      <c r="N69" s="29">
        <v>0</v>
      </c>
      <c r="O69" s="30">
        <f t="shared" si="0"/>
        <v>34725.28</v>
      </c>
      <c r="P69" s="29">
        <v>3184.23</v>
      </c>
      <c r="Q69" s="29">
        <v>6215.55</v>
      </c>
      <c r="R69" s="32">
        <v>1100.0100000000007</v>
      </c>
      <c r="S69" s="32">
        <v>10499.79</v>
      </c>
      <c r="T69" s="33">
        <f t="shared" si="1"/>
        <v>24225.489999999998</v>
      </c>
    </row>
    <row r="70" spans="1:20" ht="17.25" customHeight="1">
      <c r="A70" s="27" t="s">
        <v>171</v>
      </c>
      <c r="B70" s="28" t="s">
        <v>172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0</v>
      </c>
      <c r="K70" s="29">
        <v>0</v>
      </c>
      <c r="L70" s="29">
        <v>19487.98</v>
      </c>
      <c r="M70" s="29">
        <v>0</v>
      </c>
      <c r="N70" s="29">
        <v>0</v>
      </c>
      <c r="O70" s="30">
        <f t="shared" si="0"/>
        <v>48435.53</v>
      </c>
      <c r="P70" s="29">
        <v>3184.23</v>
      </c>
      <c r="Q70" s="29">
        <v>6215.55</v>
      </c>
      <c r="R70" s="32">
        <v>1880.2199999999998</v>
      </c>
      <c r="S70" s="32">
        <v>11280</v>
      </c>
      <c r="T70" s="33">
        <f t="shared" si="1"/>
        <v>37155.53</v>
      </c>
    </row>
    <row r="71" spans="1:20" ht="17.25" customHeight="1">
      <c r="A71" s="27" t="s">
        <v>173</v>
      </c>
      <c r="B71" s="28" t="s">
        <v>174</v>
      </c>
      <c r="C71" s="29">
        <v>28947.55</v>
      </c>
      <c r="D71" s="27"/>
      <c r="E71" s="29">
        <v>0</v>
      </c>
      <c r="F71" s="29">
        <v>0</v>
      </c>
      <c r="G71" s="29">
        <v>9005.9</v>
      </c>
      <c r="H71" s="29">
        <v>4190.45</v>
      </c>
      <c r="I71" s="30">
        <v>33763</v>
      </c>
      <c r="J71" s="29">
        <v>0</v>
      </c>
      <c r="K71" s="29">
        <v>0</v>
      </c>
      <c r="L71" s="29">
        <v>6622.42</v>
      </c>
      <c r="M71" s="29">
        <v>2894.76</v>
      </c>
      <c r="N71" s="29">
        <v>0</v>
      </c>
      <c r="O71" s="30">
        <f t="shared" si="0"/>
        <v>43280.18</v>
      </c>
      <c r="P71" s="29">
        <v>3184.23</v>
      </c>
      <c r="Q71" s="29">
        <v>8283.72</v>
      </c>
      <c r="R71" s="32">
        <v>5846.480000000001</v>
      </c>
      <c r="S71" s="32">
        <v>17314.43</v>
      </c>
      <c r="T71" s="33">
        <f t="shared" si="1"/>
        <v>25965.75</v>
      </c>
    </row>
    <row r="72" spans="1:20" ht="17.25" customHeight="1">
      <c r="A72" s="27" t="s">
        <v>175</v>
      </c>
      <c r="B72" s="28" t="s">
        <v>176</v>
      </c>
      <c r="C72" s="29">
        <v>28947.55</v>
      </c>
      <c r="D72" s="27"/>
      <c r="E72" s="29">
        <v>0</v>
      </c>
      <c r="F72" s="29">
        <v>0</v>
      </c>
      <c r="G72" s="29">
        <v>9649.17</v>
      </c>
      <c r="H72" s="29">
        <v>4833.72</v>
      </c>
      <c r="I72" s="30">
        <v>33763</v>
      </c>
      <c r="J72" s="29">
        <v>0</v>
      </c>
      <c r="K72" s="29">
        <v>0</v>
      </c>
      <c r="L72" s="29">
        <v>6622.42</v>
      </c>
      <c r="M72" s="29">
        <v>0</v>
      </c>
      <c r="N72" s="29">
        <v>0</v>
      </c>
      <c r="O72" s="30">
        <f t="shared" si="0"/>
        <v>40385.42</v>
      </c>
      <c r="P72" s="29">
        <v>3184.23</v>
      </c>
      <c r="Q72" s="29">
        <v>7539.8</v>
      </c>
      <c r="R72" s="32">
        <v>1355.9599999999996</v>
      </c>
      <c r="S72" s="32">
        <v>12079.99</v>
      </c>
      <c r="T72" s="33">
        <f t="shared" si="1"/>
        <v>28305.43</v>
      </c>
    </row>
    <row r="73" spans="1:20" ht="17.25" customHeight="1">
      <c r="A73" s="27" t="s">
        <v>177</v>
      </c>
      <c r="B73" s="28" t="s">
        <v>178</v>
      </c>
      <c r="C73" s="29">
        <v>28947.55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28947.55</v>
      </c>
      <c r="J73" s="29">
        <v>0</v>
      </c>
      <c r="K73" s="29">
        <v>0</v>
      </c>
      <c r="L73" s="29">
        <v>19560.37</v>
      </c>
      <c r="M73" s="29">
        <v>0</v>
      </c>
      <c r="N73" s="29">
        <v>0</v>
      </c>
      <c r="O73" s="30">
        <f t="shared" si="0"/>
        <v>48507.92</v>
      </c>
      <c r="P73" s="29">
        <v>3184.23</v>
      </c>
      <c r="Q73" s="29">
        <v>6163.42</v>
      </c>
      <c r="R73" s="32">
        <v>8263.449999999999</v>
      </c>
      <c r="S73" s="32">
        <v>17611.1</v>
      </c>
      <c r="T73" s="33">
        <f t="shared" si="1"/>
        <v>30896.82</v>
      </c>
    </row>
    <row r="74" spans="1:20" ht="17.25" customHeight="1">
      <c r="A74" s="27" t="s">
        <v>179</v>
      </c>
      <c r="B74" s="28" t="s">
        <v>180</v>
      </c>
      <c r="C74" s="29">
        <v>28947.55</v>
      </c>
      <c r="D74" s="27"/>
      <c r="E74" s="29">
        <v>0</v>
      </c>
      <c r="F74" s="29">
        <v>0</v>
      </c>
      <c r="G74" s="29">
        <v>8040.98</v>
      </c>
      <c r="H74" s="29">
        <v>3225.43</v>
      </c>
      <c r="I74" s="30">
        <f>C74+G74-H74</f>
        <v>33763.1</v>
      </c>
      <c r="J74" s="29">
        <v>214.43</v>
      </c>
      <c r="K74" s="29">
        <v>0</v>
      </c>
      <c r="L74" s="29">
        <v>6694.81</v>
      </c>
      <c r="M74" s="29">
        <v>643.28</v>
      </c>
      <c r="N74" s="29">
        <v>0</v>
      </c>
      <c r="O74" s="30">
        <f t="shared" si="0"/>
        <v>41315.619999999995</v>
      </c>
      <c r="P74" s="29">
        <v>3184.23</v>
      </c>
      <c r="Q74" s="29">
        <v>7723.56</v>
      </c>
      <c r="R74" s="32">
        <v>6264.919999999998</v>
      </c>
      <c r="S74" s="32">
        <v>17172.71</v>
      </c>
      <c r="T74" s="33">
        <f t="shared" si="1"/>
        <v>24142.909999999996</v>
      </c>
    </row>
    <row r="75" spans="1:20" ht="17.25" customHeight="1">
      <c r="A75" s="27" t="s">
        <v>181</v>
      </c>
      <c r="B75" s="28" t="s">
        <v>182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0</v>
      </c>
      <c r="K75" s="29">
        <v>0</v>
      </c>
      <c r="L75" s="29">
        <v>6694.81</v>
      </c>
      <c r="M75" s="29">
        <v>0</v>
      </c>
      <c r="N75" s="29">
        <v>0</v>
      </c>
      <c r="O75" s="30">
        <f t="shared" si="0"/>
        <v>35642.36</v>
      </c>
      <c r="P75" s="29">
        <v>3184.23</v>
      </c>
      <c r="Q75" s="29">
        <v>6059.14</v>
      </c>
      <c r="R75" s="32">
        <v>2789.679999999999</v>
      </c>
      <c r="S75" s="32">
        <v>12033.05</v>
      </c>
      <c r="T75" s="33">
        <f t="shared" si="1"/>
        <v>23609.31</v>
      </c>
    </row>
    <row r="76" spans="1:20" ht="17.25" customHeight="1">
      <c r="A76" s="27" t="s">
        <v>183</v>
      </c>
      <c r="B76" s="28" t="s">
        <v>184</v>
      </c>
      <c r="C76" s="29">
        <v>28947.55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28947.55</v>
      </c>
      <c r="J76" s="29">
        <v>0</v>
      </c>
      <c r="K76" s="29">
        <v>0</v>
      </c>
      <c r="L76" s="29">
        <v>6839.4</v>
      </c>
      <c r="M76" s="29">
        <v>0</v>
      </c>
      <c r="N76" s="29">
        <v>0</v>
      </c>
      <c r="O76" s="30">
        <f t="shared" si="0"/>
        <v>35786.95</v>
      </c>
      <c r="P76" s="29">
        <v>3184.23</v>
      </c>
      <c r="Q76" s="29">
        <v>6059.14</v>
      </c>
      <c r="R76" s="32">
        <v>6700.200000000001</v>
      </c>
      <c r="S76" s="32">
        <v>15943.57</v>
      </c>
      <c r="T76" s="33">
        <f t="shared" si="1"/>
        <v>19843.379999999997</v>
      </c>
    </row>
    <row r="77" spans="1:20" ht="17.25" customHeight="1">
      <c r="A77" s="27" t="s">
        <v>185</v>
      </c>
      <c r="B77" s="28" t="s">
        <v>186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20089.54</v>
      </c>
      <c r="M77" s="29">
        <v>0</v>
      </c>
      <c r="N77" s="29">
        <v>3184.23</v>
      </c>
      <c r="O77" s="30">
        <f t="shared" si="0"/>
        <v>52221.32</v>
      </c>
      <c r="P77" s="29">
        <v>3184.23</v>
      </c>
      <c r="Q77" s="29">
        <v>6986.94</v>
      </c>
      <c r="R77" s="32">
        <v>3940.530000000001</v>
      </c>
      <c r="S77" s="32">
        <v>14111.7</v>
      </c>
      <c r="T77" s="33">
        <f t="shared" si="1"/>
        <v>38109.619999999995</v>
      </c>
    </row>
    <row r="78" spans="1:20" ht="17.25" customHeight="1">
      <c r="A78" s="27" t="s">
        <v>187</v>
      </c>
      <c r="B78" s="28" t="s">
        <v>188</v>
      </c>
      <c r="C78" s="29">
        <v>28947.55</v>
      </c>
      <c r="D78" s="27"/>
      <c r="E78" s="29">
        <v>0</v>
      </c>
      <c r="F78" s="29">
        <v>0</v>
      </c>
      <c r="G78" s="29">
        <v>6432.78</v>
      </c>
      <c r="H78" s="29">
        <v>1617.33</v>
      </c>
      <c r="I78" s="30">
        <v>33763</v>
      </c>
      <c r="J78" s="29">
        <v>0</v>
      </c>
      <c r="K78" s="29">
        <v>0</v>
      </c>
      <c r="L78" s="29">
        <v>22229.74</v>
      </c>
      <c r="M78" s="29">
        <v>0</v>
      </c>
      <c r="N78" s="29">
        <v>3184.23</v>
      </c>
      <c r="O78" s="30">
        <f t="shared" si="0"/>
        <v>59176.97</v>
      </c>
      <c r="P78" s="29">
        <v>3184.23</v>
      </c>
      <c r="Q78" s="29">
        <v>8415.47</v>
      </c>
      <c r="R78" s="32">
        <v>1336.480000000001</v>
      </c>
      <c r="S78" s="32">
        <v>12936.18</v>
      </c>
      <c r="T78" s="33">
        <f t="shared" si="1"/>
        <v>46240.79</v>
      </c>
    </row>
    <row r="79" spans="1:20" ht="17.25" customHeight="1">
      <c r="A79" s="27" t="s">
        <v>189</v>
      </c>
      <c r="B79" s="28" t="s">
        <v>190</v>
      </c>
      <c r="C79" s="29">
        <v>28947.55</v>
      </c>
      <c r="D79" s="27"/>
      <c r="E79" s="29">
        <v>0</v>
      </c>
      <c r="F79" s="29">
        <v>0</v>
      </c>
      <c r="G79" s="29">
        <v>9649.17</v>
      </c>
      <c r="H79" s="29">
        <v>4833.72</v>
      </c>
      <c r="I79" s="30">
        <v>33763</v>
      </c>
      <c r="J79" s="29">
        <v>0</v>
      </c>
      <c r="K79" s="29">
        <v>0</v>
      </c>
      <c r="L79" s="29">
        <v>6839.6</v>
      </c>
      <c r="M79" s="29">
        <v>0</v>
      </c>
      <c r="N79" s="29">
        <v>3184.23</v>
      </c>
      <c r="O79" s="30">
        <f t="shared" si="0"/>
        <v>43786.83</v>
      </c>
      <c r="P79" s="29">
        <v>3184.23</v>
      </c>
      <c r="Q79" s="29">
        <v>8311.19</v>
      </c>
      <c r="R79" s="32">
        <v>3402.889999999999</v>
      </c>
      <c r="S79" s="32">
        <v>14898.31</v>
      </c>
      <c r="T79" s="33">
        <f t="shared" si="1"/>
        <v>28888.520000000004</v>
      </c>
    </row>
    <row r="80" spans="1:20" ht="17.25" customHeight="1">
      <c r="A80" s="27" t="s">
        <v>191</v>
      </c>
      <c r="B80" s="28" t="s">
        <v>192</v>
      </c>
      <c r="C80" s="29">
        <v>28947.55</v>
      </c>
      <c r="D80" s="27" t="s">
        <v>127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0</v>
      </c>
      <c r="L80" s="29">
        <v>6622.42</v>
      </c>
      <c r="M80" s="29">
        <v>0</v>
      </c>
      <c r="N80" s="29">
        <v>0</v>
      </c>
      <c r="O80" s="30">
        <f t="shared" si="0"/>
        <v>39835.92</v>
      </c>
      <c r="P80" s="29">
        <v>3184.23</v>
      </c>
      <c r="Q80" s="29">
        <v>7388.69</v>
      </c>
      <c r="R80" s="32">
        <v>4834.289999999999</v>
      </c>
      <c r="S80" s="32">
        <v>15407.21</v>
      </c>
      <c r="T80" s="33">
        <f t="shared" si="1"/>
        <v>24428.71</v>
      </c>
    </row>
    <row r="81" spans="1:20" ht="17.25" customHeight="1">
      <c r="A81" s="27" t="s">
        <v>193</v>
      </c>
      <c r="B81" s="28" t="s">
        <v>194</v>
      </c>
      <c r="C81" s="29">
        <v>28947.55</v>
      </c>
      <c r="D81" s="27"/>
      <c r="E81" s="29">
        <v>0</v>
      </c>
      <c r="F81" s="29">
        <v>0</v>
      </c>
      <c r="G81" s="29">
        <v>2251.48</v>
      </c>
      <c r="H81" s="29">
        <v>643.28</v>
      </c>
      <c r="I81" s="30">
        <v>30555.75</v>
      </c>
      <c r="J81" s="29">
        <v>0</v>
      </c>
      <c r="K81" s="29">
        <v>0</v>
      </c>
      <c r="L81" s="29">
        <v>6622.42</v>
      </c>
      <c r="M81" s="29">
        <v>0</v>
      </c>
      <c r="N81" s="29">
        <v>0</v>
      </c>
      <c r="O81" s="30">
        <f t="shared" si="0"/>
        <v>37178.17</v>
      </c>
      <c r="P81" s="29">
        <v>3184.23</v>
      </c>
      <c r="Q81" s="29">
        <v>5525.12</v>
      </c>
      <c r="R81" s="32">
        <v>6104.990000000002</v>
      </c>
      <c r="S81" s="32">
        <v>14814.34</v>
      </c>
      <c r="T81" s="33">
        <f t="shared" si="1"/>
        <v>22363.829999999998</v>
      </c>
    </row>
    <row r="82" spans="1:20" ht="17.25" customHeight="1">
      <c r="A82" s="27" t="s">
        <v>195</v>
      </c>
      <c r="B82" s="28" t="s">
        <v>196</v>
      </c>
      <c r="C82" s="29">
        <v>28947.55</v>
      </c>
      <c r="D82" s="27"/>
      <c r="E82" s="29">
        <v>0</v>
      </c>
      <c r="F82" s="29">
        <v>0</v>
      </c>
      <c r="G82" s="29">
        <v>1929.83</v>
      </c>
      <c r="H82" s="29">
        <v>0</v>
      </c>
      <c r="I82" s="30">
        <v>30877.379999999997</v>
      </c>
      <c r="J82" s="29">
        <v>0</v>
      </c>
      <c r="K82" s="29">
        <v>0</v>
      </c>
      <c r="L82" s="29">
        <v>6839.6</v>
      </c>
      <c r="M82" s="29">
        <v>0</v>
      </c>
      <c r="N82" s="29">
        <v>3184.23</v>
      </c>
      <c r="O82" s="30">
        <f t="shared" si="0"/>
        <v>40901.21</v>
      </c>
      <c r="P82" s="29">
        <v>3184.23</v>
      </c>
      <c r="Q82" s="29">
        <v>7569.78</v>
      </c>
      <c r="R82" s="32">
        <v>3607.9499999999994</v>
      </c>
      <c r="S82" s="32">
        <v>14361.96</v>
      </c>
      <c r="T82" s="33">
        <f t="shared" si="1"/>
        <v>26539.25</v>
      </c>
    </row>
    <row r="83" spans="1:20" ht="17.25" customHeight="1">
      <c r="A83" s="27" t="s">
        <v>197</v>
      </c>
      <c r="B83" s="28" t="s">
        <v>198</v>
      </c>
      <c r="C83" s="29">
        <v>28947.55</v>
      </c>
      <c r="D83" s="27"/>
      <c r="E83" s="29">
        <v>0</v>
      </c>
      <c r="F83" s="29">
        <v>0</v>
      </c>
      <c r="G83" s="29">
        <v>9649.17</v>
      </c>
      <c r="H83" s="29">
        <v>4833.72</v>
      </c>
      <c r="I83" s="30">
        <v>33763</v>
      </c>
      <c r="J83" s="29">
        <v>0</v>
      </c>
      <c r="K83" s="29">
        <v>0</v>
      </c>
      <c r="L83" s="29">
        <v>6622.42</v>
      </c>
      <c r="M83" s="29">
        <v>0</v>
      </c>
      <c r="N83" s="29">
        <v>0</v>
      </c>
      <c r="O83" s="30">
        <f t="shared" si="0"/>
        <v>40385.42</v>
      </c>
      <c r="P83" s="29">
        <v>3184.23</v>
      </c>
      <c r="Q83" s="29">
        <v>7331.25</v>
      </c>
      <c r="R83" s="32">
        <v>8551.970000000001</v>
      </c>
      <c r="S83" s="32">
        <v>19067.45</v>
      </c>
      <c r="T83" s="33">
        <f t="shared" si="1"/>
        <v>21317.969999999998</v>
      </c>
    </row>
    <row r="84" spans="1:20" ht="17.25" customHeight="1">
      <c r="A84" s="27" t="s">
        <v>199</v>
      </c>
      <c r="B84" s="28" t="s">
        <v>200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v>19705.16</v>
      </c>
      <c r="M84" s="29">
        <v>0</v>
      </c>
      <c r="N84" s="29">
        <v>3184.23</v>
      </c>
      <c r="O84" s="30">
        <f t="shared" si="0"/>
        <v>51836.94</v>
      </c>
      <c r="P84" s="29">
        <v>3184.23</v>
      </c>
      <c r="Q84" s="29">
        <v>6986.94</v>
      </c>
      <c r="R84" s="32">
        <v>7685.75</v>
      </c>
      <c r="S84" s="32">
        <v>17856.92</v>
      </c>
      <c r="T84" s="33">
        <f t="shared" si="1"/>
        <v>33980.020000000004</v>
      </c>
    </row>
    <row r="85" spans="1:20" ht="17.25" customHeight="1">
      <c r="A85" s="27" t="s">
        <v>201</v>
      </c>
      <c r="B85" s="28" t="s">
        <v>202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v>2317.08</v>
      </c>
      <c r="M85" s="29">
        <v>0</v>
      </c>
      <c r="N85" s="29">
        <v>0</v>
      </c>
      <c r="O85" s="30">
        <f t="shared" si="0"/>
        <v>31264.629999999997</v>
      </c>
      <c r="P85" s="29">
        <v>3184.23</v>
      </c>
      <c r="Q85" s="29">
        <v>6163.42</v>
      </c>
      <c r="R85" s="32">
        <v>7039.230000000001</v>
      </c>
      <c r="S85" s="32">
        <v>16386.88</v>
      </c>
      <c r="T85" s="33">
        <f t="shared" si="1"/>
        <v>14877.749999999996</v>
      </c>
    </row>
    <row r="86" spans="1:20" ht="17.25" customHeight="1">
      <c r="A86" s="27" t="s">
        <v>203</v>
      </c>
      <c r="B86" s="28" t="s">
        <v>204</v>
      </c>
      <c r="C86" s="29">
        <v>28947.55</v>
      </c>
      <c r="D86" s="27"/>
      <c r="E86" s="29">
        <v>0</v>
      </c>
      <c r="F86" s="29">
        <v>0</v>
      </c>
      <c r="G86" s="29">
        <v>3216.39</v>
      </c>
      <c r="H86" s="29">
        <v>0</v>
      </c>
      <c r="I86" s="30">
        <v>32163.94</v>
      </c>
      <c r="J86" s="29">
        <v>964.92</v>
      </c>
      <c r="K86" s="29">
        <v>0</v>
      </c>
      <c r="L86" s="29">
        <v>7223.98</v>
      </c>
      <c r="M86" s="29">
        <v>0</v>
      </c>
      <c r="N86" s="29">
        <v>3184.23</v>
      </c>
      <c r="O86" s="30">
        <f t="shared" si="0"/>
        <v>43537.07</v>
      </c>
      <c r="P86" s="29">
        <v>3184.23</v>
      </c>
      <c r="Q86" s="29">
        <v>8136.8</v>
      </c>
      <c r="R86" s="32">
        <v>3205.429999999999</v>
      </c>
      <c r="S86" s="32">
        <v>14526.46</v>
      </c>
      <c r="T86" s="33">
        <f t="shared" si="1"/>
        <v>29010.61</v>
      </c>
    </row>
    <row r="87" spans="1:20" ht="17.25" customHeight="1">
      <c r="A87" s="27" t="s">
        <v>205</v>
      </c>
      <c r="B87" s="28" t="s">
        <v>206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19560.37</v>
      </c>
      <c r="M87" s="29">
        <v>0</v>
      </c>
      <c r="N87" s="29">
        <v>0</v>
      </c>
      <c r="O87" s="30">
        <f t="shared" si="0"/>
        <v>48507.92</v>
      </c>
      <c r="P87" s="29">
        <v>3184.23</v>
      </c>
      <c r="Q87" s="29">
        <v>6059.14</v>
      </c>
      <c r="R87" s="32">
        <v>2963.3799999999997</v>
      </c>
      <c r="S87" s="32">
        <v>12206.75</v>
      </c>
      <c r="T87" s="33">
        <f t="shared" si="1"/>
        <v>36301.17</v>
      </c>
    </row>
    <row r="88" spans="1:20" ht="17.25" customHeight="1">
      <c r="A88" s="27" t="s">
        <v>207</v>
      </c>
      <c r="B88" s="28" t="s">
        <v>208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6839.6</v>
      </c>
      <c r="M88" s="29">
        <v>0</v>
      </c>
      <c r="N88" s="29">
        <v>3184.23</v>
      </c>
      <c r="O88" s="30">
        <f t="shared" si="0"/>
        <v>38971.38</v>
      </c>
      <c r="P88" s="29">
        <v>3184.23</v>
      </c>
      <c r="Q88" s="29">
        <v>6830.53</v>
      </c>
      <c r="R88" s="32">
        <v>6608.66</v>
      </c>
      <c r="S88" s="32">
        <v>16623.42</v>
      </c>
      <c r="T88" s="33">
        <f t="shared" si="1"/>
        <v>22347.96</v>
      </c>
    </row>
    <row r="89" spans="1:20" ht="17.25" customHeight="1">
      <c r="A89" s="27" t="s">
        <v>209</v>
      </c>
      <c r="B89" s="28" t="s">
        <v>210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29">
        <v>6839.6</v>
      </c>
      <c r="M89" s="29">
        <v>0</v>
      </c>
      <c r="N89" s="29">
        <v>3184.23</v>
      </c>
      <c r="O89" s="30">
        <f t="shared" si="0"/>
        <v>38971.38</v>
      </c>
      <c r="P89" s="29">
        <v>3184.23</v>
      </c>
      <c r="Q89" s="29">
        <v>7091.22</v>
      </c>
      <c r="R89" s="32">
        <v>1100.0099999999989</v>
      </c>
      <c r="S89" s="32">
        <v>11375.46</v>
      </c>
      <c r="T89" s="33">
        <f t="shared" si="1"/>
        <v>27595.92</v>
      </c>
    </row>
    <row r="90" spans="1:20" ht="17.25" customHeight="1">
      <c r="A90" s="27" t="s">
        <v>211</v>
      </c>
      <c r="B90" s="28" t="s">
        <v>212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14473.78</v>
      </c>
      <c r="L90" s="29">
        <v>6622.42</v>
      </c>
      <c r="M90" s="29">
        <v>0</v>
      </c>
      <c r="N90" s="29">
        <v>0</v>
      </c>
      <c r="O90" s="30">
        <f t="shared" si="0"/>
        <v>50043.75</v>
      </c>
      <c r="P90" s="29">
        <v>3184.23</v>
      </c>
      <c r="Q90" s="29">
        <v>6007</v>
      </c>
      <c r="R90" s="32">
        <v>6321.43</v>
      </c>
      <c r="S90" s="32">
        <v>15512.66</v>
      </c>
      <c r="T90" s="33">
        <f t="shared" si="1"/>
        <v>34531.09</v>
      </c>
    </row>
    <row r="91" spans="1:20" ht="17.25" customHeight="1">
      <c r="A91" s="27" t="s">
        <v>213</v>
      </c>
      <c r="B91" s="28" t="s">
        <v>214</v>
      </c>
      <c r="C91" s="29">
        <v>28947.55</v>
      </c>
      <c r="D91" s="27"/>
      <c r="E91" s="29">
        <v>0</v>
      </c>
      <c r="F91" s="29">
        <v>0</v>
      </c>
      <c r="G91" s="29">
        <v>5789.5</v>
      </c>
      <c r="H91" s="29">
        <v>974.05</v>
      </c>
      <c r="I91" s="30">
        <v>33763</v>
      </c>
      <c r="J91" s="29">
        <v>0</v>
      </c>
      <c r="K91" s="29">
        <v>0</v>
      </c>
      <c r="L91" s="29">
        <v>21459.24</v>
      </c>
      <c r="M91" s="29">
        <v>0</v>
      </c>
      <c r="N91" s="29">
        <v>0</v>
      </c>
      <c r="O91" s="30">
        <f t="shared" si="0"/>
        <v>55222.240000000005</v>
      </c>
      <c r="P91" s="29">
        <v>3184.23</v>
      </c>
      <c r="Q91" s="29">
        <v>7487.66</v>
      </c>
      <c r="R91" s="32">
        <v>1100.0099999999998</v>
      </c>
      <c r="S91" s="32">
        <v>11771.9</v>
      </c>
      <c r="T91" s="33">
        <f t="shared" si="1"/>
        <v>43450.340000000004</v>
      </c>
    </row>
    <row r="92" spans="1:20" ht="17.25" customHeight="1">
      <c r="A92" s="27" t="s">
        <v>215</v>
      </c>
      <c r="B92" s="28" t="s">
        <v>216</v>
      </c>
      <c r="C92" s="29">
        <v>28947.55</v>
      </c>
      <c r="D92" s="27"/>
      <c r="E92" s="29">
        <v>0</v>
      </c>
      <c r="F92" s="29">
        <v>0</v>
      </c>
      <c r="G92" s="29">
        <v>0</v>
      </c>
      <c r="H92" s="29">
        <v>0</v>
      </c>
      <c r="I92" s="30">
        <v>28947.55</v>
      </c>
      <c r="J92" s="29">
        <v>0</v>
      </c>
      <c r="K92" s="29">
        <v>14473.78</v>
      </c>
      <c r="L92" s="29">
        <v>6453.48</v>
      </c>
      <c r="M92" s="29">
        <v>0</v>
      </c>
      <c r="N92" s="29">
        <v>0</v>
      </c>
      <c r="O92" s="30">
        <f t="shared" si="0"/>
        <v>49874.81</v>
      </c>
      <c r="P92" s="29">
        <v>3184.23</v>
      </c>
      <c r="Q92" s="29">
        <v>6111.28</v>
      </c>
      <c r="R92" s="32">
        <v>7922.310000000001</v>
      </c>
      <c r="S92" s="32">
        <v>17217.82</v>
      </c>
      <c r="T92" s="33">
        <f t="shared" si="1"/>
        <v>32656.989999999998</v>
      </c>
    </row>
    <row r="93" spans="1:20" ht="17.25" customHeight="1">
      <c r="A93" s="27" t="s">
        <v>217</v>
      </c>
      <c r="B93" s="28" t="s">
        <v>218</v>
      </c>
      <c r="C93" s="29">
        <v>28947.55</v>
      </c>
      <c r="D93" s="27"/>
      <c r="E93" s="29">
        <v>0</v>
      </c>
      <c r="F93" s="29">
        <v>0</v>
      </c>
      <c r="G93" s="29">
        <v>0</v>
      </c>
      <c r="H93" s="29">
        <v>0</v>
      </c>
      <c r="I93" s="30">
        <v>28947.55</v>
      </c>
      <c r="J93" s="29">
        <v>0</v>
      </c>
      <c r="K93" s="29">
        <v>14473.78</v>
      </c>
      <c r="L93" s="29">
        <v>6622.42</v>
      </c>
      <c r="M93" s="29">
        <v>0</v>
      </c>
      <c r="N93" s="29">
        <v>0</v>
      </c>
      <c r="O93" s="30">
        <f t="shared" si="0"/>
        <v>50043.75</v>
      </c>
      <c r="P93" s="29">
        <v>3184.23</v>
      </c>
      <c r="Q93" s="29">
        <v>6163.42</v>
      </c>
      <c r="R93" s="32">
        <v>6623.470000000001</v>
      </c>
      <c r="S93" s="32">
        <v>15971.12</v>
      </c>
      <c r="T93" s="33">
        <f t="shared" si="1"/>
        <v>34072.63</v>
      </c>
    </row>
    <row r="94" spans="1:20" ht="17.25" customHeight="1">
      <c r="A94" s="27" t="s">
        <v>219</v>
      </c>
      <c r="B94" s="28" t="s">
        <v>220</v>
      </c>
      <c r="C94" s="29">
        <v>28947.55</v>
      </c>
      <c r="D94" s="27"/>
      <c r="E94" s="29">
        <v>0</v>
      </c>
      <c r="F94" s="29">
        <v>0</v>
      </c>
      <c r="G94" s="29">
        <v>3216.39</v>
      </c>
      <c r="H94" s="29">
        <v>0</v>
      </c>
      <c r="I94" s="30">
        <v>32163.94</v>
      </c>
      <c r="J94" s="29">
        <v>964.92</v>
      </c>
      <c r="K94" s="29">
        <v>0</v>
      </c>
      <c r="L94" s="29">
        <v>7908.97</v>
      </c>
      <c r="M94" s="29">
        <v>0</v>
      </c>
      <c r="N94" s="29">
        <v>0</v>
      </c>
      <c r="O94" s="30">
        <f t="shared" si="0"/>
        <v>41037.83</v>
      </c>
      <c r="P94" s="29">
        <v>3184.23</v>
      </c>
      <c r="Q94" s="29">
        <v>7209</v>
      </c>
      <c r="R94" s="32">
        <v>5541.390000000001</v>
      </c>
      <c r="S94" s="32">
        <v>15934.62</v>
      </c>
      <c r="T94" s="33">
        <f t="shared" si="1"/>
        <v>25103.21</v>
      </c>
    </row>
    <row r="95" spans="1:20" ht="17.25" customHeight="1">
      <c r="A95" s="27" t="s">
        <v>221</v>
      </c>
      <c r="B95" s="28" t="s">
        <v>222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19705.16</v>
      </c>
      <c r="M95" s="29">
        <v>0</v>
      </c>
      <c r="N95" s="29">
        <v>3184.23</v>
      </c>
      <c r="O95" s="30">
        <f t="shared" si="0"/>
        <v>51836.94</v>
      </c>
      <c r="P95" s="29">
        <v>3184.23</v>
      </c>
      <c r="Q95" s="29">
        <v>5403.3</v>
      </c>
      <c r="R95" s="32">
        <v>6843.02</v>
      </c>
      <c r="S95" s="32">
        <v>15430.55</v>
      </c>
      <c r="T95" s="33">
        <f t="shared" si="1"/>
        <v>36406.39</v>
      </c>
    </row>
    <row r="96" spans="1:20" ht="17.25" customHeight="1">
      <c r="A96" s="27" t="s">
        <v>223</v>
      </c>
      <c r="B96" s="28" t="s">
        <v>224</v>
      </c>
      <c r="C96" s="29">
        <v>28947.55</v>
      </c>
      <c r="D96" s="27" t="s">
        <v>138</v>
      </c>
      <c r="E96" s="29">
        <v>4265.95</v>
      </c>
      <c r="F96" s="29">
        <v>0</v>
      </c>
      <c r="G96" s="29">
        <v>0</v>
      </c>
      <c r="H96" s="29">
        <v>0</v>
      </c>
      <c r="I96" s="30">
        <v>33213.5</v>
      </c>
      <c r="J96" s="29">
        <v>0</v>
      </c>
      <c r="K96" s="29">
        <v>0</v>
      </c>
      <c r="L96" s="29">
        <v>6694.81</v>
      </c>
      <c r="M96" s="29">
        <v>0</v>
      </c>
      <c r="N96" s="29">
        <v>0</v>
      </c>
      <c r="O96" s="30">
        <f t="shared" si="0"/>
        <v>39908.31</v>
      </c>
      <c r="P96" s="29">
        <v>3184.23</v>
      </c>
      <c r="Q96" s="29">
        <v>7284.41</v>
      </c>
      <c r="R96" s="32">
        <v>3568.9199999999996</v>
      </c>
      <c r="S96" s="32">
        <v>14037.56</v>
      </c>
      <c r="T96" s="33">
        <f t="shared" si="1"/>
        <v>25870.75</v>
      </c>
    </row>
    <row r="97" spans="1:20" ht="17.25" customHeight="1">
      <c r="A97" s="27" t="s">
        <v>225</v>
      </c>
      <c r="B97" s="28" t="s">
        <v>226</v>
      </c>
      <c r="C97" s="29">
        <v>28947.55</v>
      </c>
      <c r="D97" s="27"/>
      <c r="E97" s="29">
        <v>0</v>
      </c>
      <c r="F97" s="29">
        <v>0</v>
      </c>
      <c r="G97" s="29">
        <v>4181.31</v>
      </c>
      <c r="H97" s="29">
        <v>652.41</v>
      </c>
      <c r="I97" s="30">
        <f>C97+G97-H97</f>
        <v>32476.45</v>
      </c>
      <c r="J97" s="29">
        <v>0</v>
      </c>
      <c r="K97" s="29">
        <v>0</v>
      </c>
      <c r="L97" s="29">
        <v>7223.98</v>
      </c>
      <c r="M97" s="29">
        <v>2251.47</v>
      </c>
      <c r="N97" s="29">
        <v>3184.23</v>
      </c>
      <c r="O97" s="30">
        <f t="shared" si="0"/>
        <v>45136.13</v>
      </c>
      <c r="P97" s="29">
        <v>3184.23</v>
      </c>
      <c r="Q97" s="29">
        <v>8576.54</v>
      </c>
      <c r="R97" s="32">
        <v>3306.18</v>
      </c>
      <c r="S97" s="32">
        <v>15066.95</v>
      </c>
      <c r="T97" s="33">
        <f t="shared" si="1"/>
        <v>30069.179999999997</v>
      </c>
    </row>
    <row r="98" spans="1:20" ht="17.25" customHeight="1">
      <c r="A98" s="27" t="s">
        <v>227</v>
      </c>
      <c r="B98" s="28" t="s">
        <v>228</v>
      </c>
      <c r="C98" s="29">
        <v>28947.55</v>
      </c>
      <c r="D98" s="27"/>
      <c r="E98" s="29">
        <v>0</v>
      </c>
      <c r="F98" s="29">
        <v>0</v>
      </c>
      <c r="G98" s="29">
        <v>8040.98</v>
      </c>
      <c r="H98" s="29">
        <v>3225.53</v>
      </c>
      <c r="I98" s="30">
        <v>33763</v>
      </c>
      <c r="J98" s="29">
        <v>0</v>
      </c>
      <c r="K98" s="29">
        <v>16881.5</v>
      </c>
      <c r="L98" s="29">
        <v>6694.81</v>
      </c>
      <c r="M98" s="29">
        <v>0</v>
      </c>
      <c r="N98" s="29">
        <v>0</v>
      </c>
      <c r="O98" s="30">
        <f t="shared" si="0"/>
        <v>57339.31</v>
      </c>
      <c r="P98" s="29">
        <v>3184.23</v>
      </c>
      <c r="Q98" s="29">
        <v>7435.53</v>
      </c>
      <c r="R98" s="32">
        <v>6345.450000000001</v>
      </c>
      <c r="S98" s="32">
        <v>16965.21</v>
      </c>
      <c r="T98" s="33">
        <f t="shared" si="1"/>
        <v>40374.1</v>
      </c>
    </row>
    <row r="99" spans="1:20" ht="17.25" customHeight="1">
      <c r="A99" s="27" t="s">
        <v>229</v>
      </c>
      <c r="B99" s="28" t="s">
        <v>230</v>
      </c>
      <c r="C99" s="29">
        <v>28947.55</v>
      </c>
      <c r="D99" s="27"/>
      <c r="E99" s="29">
        <v>0</v>
      </c>
      <c r="F99" s="29">
        <v>0</v>
      </c>
      <c r="G99" s="29">
        <v>0</v>
      </c>
      <c r="H99" s="29">
        <v>0</v>
      </c>
      <c r="I99" s="30">
        <v>28947.55</v>
      </c>
      <c r="J99" s="29">
        <v>0</v>
      </c>
      <c r="K99" s="29">
        <v>0</v>
      </c>
      <c r="L99" s="29">
        <v>6694.81</v>
      </c>
      <c r="M99" s="29">
        <v>0</v>
      </c>
      <c r="N99" s="29">
        <v>0</v>
      </c>
      <c r="O99" s="30">
        <f t="shared" si="0"/>
        <v>35642.36</v>
      </c>
      <c r="P99" s="29">
        <v>3184.23</v>
      </c>
      <c r="Q99" s="29">
        <v>6111.28</v>
      </c>
      <c r="R99" s="32">
        <v>4755.549999999999</v>
      </c>
      <c r="S99" s="32">
        <v>14051.06</v>
      </c>
      <c r="T99" s="33">
        <f t="shared" si="1"/>
        <v>21591.300000000003</v>
      </c>
    </row>
    <row r="100" spans="1:20" ht="17.25" customHeight="1">
      <c r="A100" s="27" t="s">
        <v>231</v>
      </c>
      <c r="B100" s="28" t="s">
        <v>232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v>5777.73</v>
      </c>
      <c r="M100" s="29">
        <v>0</v>
      </c>
      <c r="N100" s="29">
        <v>0</v>
      </c>
      <c r="O100" s="30">
        <f t="shared" si="0"/>
        <v>34725.28</v>
      </c>
      <c r="P100" s="29">
        <v>3184.23</v>
      </c>
      <c r="Q100" s="29">
        <v>6215.55</v>
      </c>
      <c r="R100" s="32">
        <v>3161.98</v>
      </c>
      <c r="S100" s="32">
        <v>12561.76</v>
      </c>
      <c r="T100" s="33">
        <f t="shared" si="1"/>
        <v>22163.519999999997</v>
      </c>
    </row>
    <row r="101" spans="1:20" ht="17.25" customHeight="1">
      <c r="A101" s="27" t="s">
        <v>233</v>
      </c>
      <c r="B101" s="28" t="s">
        <v>234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6839.6</v>
      </c>
      <c r="M101" s="29">
        <v>0</v>
      </c>
      <c r="N101" s="29">
        <v>0</v>
      </c>
      <c r="O101" s="30">
        <f t="shared" si="0"/>
        <v>35787.15</v>
      </c>
      <c r="P101" s="29">
        <v>3184.23</v>
      </c>
      <c r="Q101" s="29">
        <v>6111.28</v>
      </c>
      <c r="R101" s="32">
        <v>1100.0100000000007</v>
      </c>
      <c r="S101" s="32">
        <v>10395.52</v>
      </c>
      <c r="T101" s="33">
        <f t="shared" si="1"/>
        <v>25391.63</v>
      </c>
    </row>
    <row r="102" spans="1:20" ht="17.25" customHeight="1">
      <c r="A102" s="27" t="s">
        <v>235</v>
      </c>
      <c r="B102" s="28" t="s">
        <v>236</v>
      </c>
      <c r="C102" s="29">
        <v>28947.55</v>
      </c>
      <c r="D102" s="27"/>
      <c r="E102" s="29">
        <v>0</v>
      </c>
      <c r="F102" s="29">
        <v>0</v>
      </c>
      <c r="G102" s="29">
        <v>9649.17</v>
      </c>
      <c r="H102" s="29">
        <v>4833.72</v>
      </c>
      <c r="I102" s="30">
        <v>33763</v>
      </c>
      <c r="J102" s="29">
        <v>0</v>
      </c>
      <c r="K102" s="29">
        <v>0</v>
      </c>
      <c r="L102" s="29">
        <v>21700.57</v>
      </c>
      <c r="M102" s="29">
        <v>0</v>
      </c>
      <c r="N102" s="29">
        <v>3184.23</v>
      </c>
      <c r="O102" s="30">
        <f t="shared" si="0"/>
        <v>58647.8</v>
      </c>
      <c r="P102" s="29">
        <v>3184.23</v>
      </c>
      <c r="Q102" s="29">
        <v>8415.47</v>
      </c>
      <c r="R102" s="32">
        <v>1100.0099999999998</v>
      </c>
      <c r="S102" s="32">
        <v>12699.71</v>
      </c>
      <c r="T102" s="33">
        <f t="shared" si="1"/>
        <v>45948.090000000004</v>
      </c>
    </row>
    <row r="103" spans="1:20" ht="17.25" customHeight="1">
      <c r="A103" s="27" t="s">
        <v>237</v>
      </c>
      <c r="B103" s="28" t="s">
        <v>238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0</v>
      </c>
      <c r="K103" s="29">
        <v>0</v>
      </c>
      <c r="L103" s="29">
        <v>6622.42</v>
      </c>
      <c r="M103" s="29">
        <v>0</v>
      </c>
      <c r="N103" s="29">
        <v>0</v>
      </c>
      <c r="O103" s="30">
        <f t="shared" si="0"/>
        <v>35569.97</v>
      </c>
      <c r="P103" s="29">
        <v>3184.23</v>
      </c>
      <c r="Q103" s="29">
        <v>6111.28</v>
      </c>
      <c r="R103" s="32">
        <v>1405.89</v>
      </c>
      <c r="S103" s="32">
        <v>10701.4</v>
      </c>
      <c r="T103" s="33">
        <f t="shared" si="1"/>
        <v>24868.57</v>
      </c>
    </row>
    <row r="104" spans="1:20" ht="17.25" customHeight="1">
      <c r="A104" s="27" t="s">
        <v>239</v>
      </c>
      <c r="B104" s="28" t="s">
        <v>240</v>
      </c>
      <c r="C104" s="29">
        <v>28947.55</v>
      </c>
      <c r="D104" s="27"/>
      <c r="E104" s="29">
        <v>0</v>
      </c>
      <c r="F104" s="29">
        <v>0</v>
      </c>
      <c r="G104" s="29">
        <v>0</v>
      </c>
      <c r="H104" s="29">
        <v>0</v>
      </c>
      <c r="I104" s="30">
        <v>28947.55</v>
      </c>
      <c r="J104" s="29">
        <v>0</v>
      </c>
      <c r="K104" s="29">
        <v>0</v>
      </c>
      <c r="L104" s="29">
        <v>6694.81</v>
      </c>
      <c r="M104" s="29">
        <v>0</v>
      </c>
      <c r="N104" s="29">
        <v>0</v>
      </c>
      <c r="O104" s="30">
        <f t="shared" si="0"/>
        <v>35642.36</v>
      </c>
      <c r="P104" s="29">
        <v>3184.23</v>
      </c>
      <c r="Q104" s="29">
        <v>6059.14</v>
      </c>
      <c r="R104" s="32">
        <v>1100.0099999999989</v>
      </c>
      <c r="S104" s="32">
        <v>10343.38</v>
      </c>
      <c r="T104" s="33">
        <f t="shared" si="1"/>
        <v>25298.980000000003</v>
      </c>
    </row>
    <row r="105" spans="1:20" ht="17.25" customHeight="1">
      <c r="A105" s="27" t="s">
        <v>241</v>
      </c>
      <c r="B105" s="28" t="s">
        <v>242</v>
      </c>
      <c r="C105" s="29">
        <v>28947.55</v>
      </c>
      <c r="D105" s="27"/>
      <c r="E105" s="29">
        <v>0</v>
      </c>
      <c r="F105" s="29">
        <v>0</v>
      </c>
      <c r="G105" s="29">
        <v>9649.17</v>
      </c>
      <c r="H105" s="29">
        <v>4833.72</v>
      </c>
      <c r="I105" s="30">
        <v>33763</v>
      </c>
      <c r="J105" s="29">
        <v>0</v>
      </c>
      <c r="K105" s="29">
        <v>0</v>
      </c>
      <c r="L105" s="29">
        <v>7223.98</v>
      </c>
      <c r="M105" s="29">
        <v>0</v>
      </c>
      <c r="N105" s="29">
        <v>3184.23</v>
      </c>
      <c r="O105" s="30">
        <f t="shared" si="0"/>
        <v>44171.21</v>
      </c>
      <c r="P105" s="29">
        <v>3184.23</v>
      </c>
      <c r="Q105" s="29">
        <v>8311.19</v>
      </c>
      <c r="R105" s="32">
        <v>5780.1</v>
      </c>
      <c r="S105" s="32">
        <v>17275.52</v>
      </c>
      <c r="T105" s="33">
        <f t="shared" si="1"/>
        <v>26895.69</v>
      </c>
    </row>
    <row r="106" spans="1:20" ht="17.25" customHeight="1">
      <c r="A106" s="27" t="s">
        <v>243</v>
      </c>
      <c r="B106" s="28" t="s">
        <v>244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0</v>
      </c>
      <c r="K106" s="29">
        <v>0</v>
      </c>
      <c r="L106" s="29">
        <v>6839.6</v>
      </c>
      <c r="M106" s="29">
        <v>0</v>
      </c>
      <c r="N106" s="29">
        <v>3184.23</v>
      </c>
      <c r="O106" s="30">
        <f t="shared" si="0"/>
        <v>38971.38</v>
      </c>
      <c r="P106" s="29">
        <v>3184.23</v>
      </c>
      <c r="Q106" s="29">
        <v>7091.22</v>
      </c>
      <c r="R106" s="32">
        <v>1100.0099999999989</v>
      </c>
      <c r="S106" s="32">
        <v>11375.46</v>
      </c>
      <c r="T106" s="33">
        <f t="shared" si="1"/>
        <v>27595.92</v>
      </c>
    </row>
    <row r="107" spans="1:20" ht="17.25" customHeight="1">
      <c r="A107" s="27" t="s">
        <v>245</v>
      </c>
      <c r="B107" s="38" t="s">
        <v>246</v>
      </c>
      <c r="C107" s="29">
        <v>28947.55</v>
      </c>
      <c r="D107" s="27" t="s">
        <v>247</v>
      </c>
      <c r="E107" s="29">
        <v>4875.38</v>
      </c>
      <c r="F107" s="29">
        <v>0</v>
      </c>
      <c r="G107" s="29">
        <v>0</v>
      </c>
      <c r="H107" s="29">
        <v>59.93</v>
      </c>
      <c r="I107" s="30">
        <v>33763</v>
      </c>
      <c r="J107" s="29">
        <v>0</v>
      </c>
      <c r="K107" s="29">
        <v>0</v>
      </c>
      <c r="L107" s="29">
        <v>21628.18</v>
      </c>
      <c r="M107" s="29">
        <v>0</v>
      </c>
      <c r="N107" s="29">
        <v>0</v>
      </c>
      <c r="O107" s="30">
        <f t="shared" si="0"/>
        <v>55391.18</v>
      </c>
      <c r="P107" s="29">
        <v>3184.23</v>
      </c>
      <c r="Q107" s="29">
        <v>7435.53</v>
      </c>
      <c r="R107" s="32">
        <v>9485.650000000001</v>
      </c>
      <c r="S107" s="32">
        <v>20105.41</v>
      </c>
      <c r="T107" s="33">
        <f t="shared" si="1"/>
        <v>35285.770000000004</v>
      </c>
    </row>
    <row r="108" spans="1:20" ht="17.25" customHeight="1">
      <c r="A108" s="27" t="s">
        <v>248</v>
      </c>
      <c r="B108" s="28" t="s">
        <v>249</v>
      </c>
      <c r="C108" s="29">
        <v>28947.55</v>
      </c>
      <c r="D108" s="27"/>
      <c r="E108" s="29">
        <v>0</v>
      </c>
      <c r="F108" s="29">
        <v>0</v>
      </c>
      <c r="G108" s="29">
        <v>0</v>
      </c>
      <c r="H108" s="29">
        <v>0</v>
      </c>
      <c r="I108" s="30">
        <v>28947.55</v>
      </c>
      <c r="J108" s="29">
        <v>0</v>
      </c>
      <c r="K108" s="29">
        <v>14473.78</v>
      </c>
      <c r="L108" s="29">
        <v>6694.81</v>
      </c>
      <c r="M108" s="29">
        <v>0</v>
      </c>
      <c r="N108" s="29">
        <v>0</v>
      </c>
      <c r="O108" s="30">
        <f t="shared" si="0"/>
        <v>50116.14</v>
      </c>
      <c r="P108" s="29">
        <v>3184.23</v>
      </c>
      <c r="Q108" s="29">
        <v>5662.79</v>
      </c>
      <c r="R108" s="32">
        <v>9344.759999999998</v>
      </c>
      <c r="S108" s="32">
        <v>18191.78</v>
      </c>
      <c r="T108" s="33">
        <f t="shared" si="1"/>
        <v>31924.36</v>
      </c>
    </row>
    <row r="109" spans="1:20" ht="17.25" customHeight="1">
      <c r="A109" s="27" t="s">
        <v>250</v>
      </c>
      <c r="B109" s="28" t="s">
        <v>251</v>
      </c>
      <c r="C109" s="29">
        <v>28947.55</v>
      </c>
      <c r="D109" s="27" t="s">
        <v>252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0</v>
      </c>
      <c r="K109" s="29">
        <v>16881.5</v>
      </c>
      <c r="L109" s="29">
        <v>7223.98</v>
      </c>
      <c r="M109" s="29">
        <v>0</v>
      </c>
      <c r="N109" s="29">
        <v>3184.23</v>
      </c>
      <c r="O109" s="30">
        <f t="shared" si="0"/>
        <v>61052.71</v>
      </c>
      <c r="P109" s="29">
        <v>3184.23</v>
      </c>
      <c r="Q109" s="29">
        <v>8259.05</v>
      </c>
      <c r="R109" s="32">
        <v>8244.460000000003</v>
      </c>
      <c r="S109" s="32">
        <v>19687.74</v>
      </c>
      <c r="T109" s="33">
        <f t="shared" si="1"/>
        <v>41364.97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90" zoomScaleNormal="90" workbookViewId="0" topLeftCell="A1">
      <selection activeCell="H74" sqref="H74"/>
    </sheetView>
  </sheetViews>
  <sheetFormatPr defaultColWidth="9.140625" defaultRowHeight="12.75" customHeight="1"/>
  <cols>
    <col min="1" max="1" width="40.8515625" style="0" customWidth="1"/>
    <col min="2" max="2" width="27.71093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72</v>
      </c>
    </row>
    <row r="16" spans="1:20" ht="18.75" customHeight="1">
      <c r="A16" s="6" t="s">
        <v>253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254</v>
      </c>
      <c r="B24" s="39" t="s">
        <v>255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v>6429.34</v>
      </c>
      <c r="M24" s="29">
        <v>2750.02</v>
      </c>
      <c r="N24" s="29">
        <v>0</v>
      </c>
      <c r="O24" s="30">
        <f aca="true" t="shared" si="0" ref="O24:O79">SUM(I24:N24)</f>
        <v>36679.53</v>
      </c>
      <c r="P24" s="29">
        <v>3025.02</v>
      </c>
      <c r="Q24" s="29">
        <v>6617.56</v>
      </c>
      <c r="R24" s="32">
        <v>1100.0099999999998</v>
      </c>
      <c r="S24" s="32">
        <v>10742.59</v>
      </c>
      <c r="T24" s="33">
        <f aca="true" t="shared" si="1" ref="T24:T79">O24-S24</f>
        <v>25936.94</v>
      </c>
    </row>
    <row r="25" spans="1:20" ht="17.25" customHeight="1">
      <c r="A25" s="27" t="s">
        <v>256</v>
      </c>
      <c r="B25" s="39" t="s">
        <v>257</v>
      </c>
      <c r="C25" s="29">
        <v>27500.17</v>
      </c>
      <c r="D25" s="27"/>
      <c r="E25" s="29">
        <v>0</v>
      </c>
      <c r="F25" s="29">
        <v>0</v>
      </c>
      <c r="G25" s="29">
        <v>9166.71</v>
      </c>
      <c r="H25" s="29">
        <v>2903.88</v>
      </c>
      <c r="I25" s="30">
        <v>33763</v>
      </c>
      <c r="J25" s="29">
        <v>0</v>
      </c>
      <c r="K25" s="29">
        <v>0</v>
      </c>
      <c r="L25" s="29">
        <v>6429.34</v>
      </c>
      <c r="M25" s="29">
        <v>0</v>
      </c>
      <c r="N25" s="29">
        <v>0</v>
      </c>
      <c r="O25" s="30">
        <f t="shared" si="0"/>
        <v>40192.34</v>
      </c>
      <c r="P25" s="29">
        <v>3025.02</v>
      </c>
      <c r="Q25" s="29">
        <v>7173.95</v>
      </c>
      <c r="R25" s="32">
        <v>2400.0099999999998</v>
      </c>
      <c r="S25" s="32">
        <v>12598.98</v>
      </c>
      <c r="T25" s="33">
        <f t="shared" si="1"/>
        <v>27593.359999999997</v>
      </c>
    </row>
    <row r="26" spans="1:20" ht="17.25" customHeight="1">
      <c r="A26" s="27" t="s">
        <v>258</v>
      </c>
      <c r="B26" s="39" t="s">
        <v>259</v>
      </c>
      <c r="C26" s="29">
        <v>27500.17</v>
      </c>
      <c r="D26" s="27"/>
      <c r="E26" s="29">
        <v>0</v>
      </c>
      <c r="F26" s="29">
        <v>0</v>
      </c>
      <c r="G26" s="29">
        <v>1447.38</v>
      </c>
      <c r="H26" s="29">
        <v>0</v>
      </c>
      <c r="I26" s="30">
        <v>28947.55</v>
      </c>
      <c r="J26" s="29">
        <v>0</v>
      </c>
      <c r="K26" s="29">
        <v>0</v>
      </c>
      <c r="L26" s="29">
        <v>1400</v>
      </c>
      <c r="M26" s="29">
        <v>0</v>
      </c>
      <c r="N26" s="29">
        <v>0</v>
      </c>
      <c r="O26" s="30">
        <f t="shared" si="0"/>
        <v>30347.55</v>
      </c>
      <c r="P26" s="29">
        <v>3025.02</v>
      </c>
      <c r="Q26" s="29">
        <v>6259.34</v>
      </c>
      <c r="R26" s="32">
        <v>1614.9699999999998</v>
      </c>
      <c r="S26" s="32">
        <v>10899.33</v>
      </c>
      <c r="T26" s="33">
        <f t="shared" si="1"/>
        <v>19448.22</v>
      </c>
    </row>
    <row r="27" spans="1:20" ht="17.25" customHeight="1">
      <c r="A27" s="27" t="s">
        <v>260</v>
      </c>
      <c r="B27" s="39" t="s">
        <v>261</v>
      </c>
      <c r="C27" s="29">
        <v>27500.17</v>
      </c>
      <c r="D27" s="27" t="s">
        <v>138</v>
      </c>
      <c r="E27" s="29">
        <v>4265.95</v>
      </c>
      <c r="F27" s="29">
        <v>0</v>
      </c>
      <c r="G27" s="29">
        <v>0</v>
      </c>
      <c r="H27" s="29">
        <v>0</v>
      </c>
      <c r="I27" s="30">
        <v>31766.12</v>
      </c>
      <c r="J27" s="29">
        <v>0</v>
      </c>
      <c r="K27" s="29">
        <v>0</v>
      </c>
      <c r="L27" s="29">
        <v>38219.6</v>
      </c>
      <c r="M27" s="29">
        <v>0</v>
      </c>
      <c r="N27" s="29">
        <v>0</v>
      </c>
      <c r="O27" s="30">
        <f t="shared" si="0"/>
        <v>69985.72</v>
      </c>
      <c r="P27" s="29">
        <v>3025.02</v>
      </c>
      <c r="Q27" s="29">
        <v>6825.89</v>
      </c>
      <c r="R27" s="32">
        <v>2129.93</v>
      </c>
      <c r="S27" s="32">
        <v>11980.84</v>
      </c>
      <c r="T27" s="33">
        <f t="shared" si="1"/>
        <v>58004.880000000005</v>
      </c>
    </row>
    <row r="28" spans="1:20" ht="17.25" customHeight="1">
      <c r="A28" s="27" t="s">
        <v>262</v>
      </c>
      <c r="B28" s="39" t="s">
        <v>263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33929.509999999995</v>
      </c>
      <c r="M28" s="29">
        <v>0</v>
      </c>
      <c r="N28" s="29">
        <v>0</v>
      </c>
      <c r="O28" s="30">
        <f t="shared" si="0"/>
        <v>61429.67999999999</v>
      </c>
      <c r="P28" s="29">
        <v>3025.02</v>
      </c>
      <c r="Q28" s="29">
        <v>5861.31</v>
      </c>
      <c r="R28" s="32">
        <v>5823.189999999999</v>
      </c>
      <c r="S28" s="32">
        <v>14709.52</v>
      </c>
      <c r="T28" s="33">
        <f t="shared" si="1"/>
        <v>46720.15999999999</v>
      </c>
    </row>
    <row r="29" spans="1:20" ht="17.25" customHeight="1">
      <c r="A29" s="27" t="s">
        <v>264</v>
      </c>
      <c r="B29" s="39" t="s">
        <v>265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6429.34</v>
      </c>
      <c r="M29" s="29">
        <v>0</v>
      </c>
      <c r="N29" s="29">
        <v>0</v>
      </c>
      <c r="O29" s="30">
        <f t="shared" si="0"/>
        <v>33929.509999999995</v>
      </c>
      <c r="P29" s="29">
        <v>3025.02</v>
      </c>
      <c r="Q29" s="29">
        <v>5861.31</v>
      </c>
      <c r="R29" s="32">
        <v>1380.36</v>
      </c>
      <c r="S29" s="32">
        <v>10266.69</v>
      </c>
      <c r="T29" s="33">
        <f t="shared" si="1"/>
        <v>23662.819999999992</v>
      </c>
    </row>
    <row r="30" spans="1:20" ht="17.25" customHeight="1">
      <c r="A30" s="27" t="s">
        <v>266</v>
      </c>
      <c r="B30" s="39" t="s">
        <v>267</v>
      </c>
      <c r="C30" s="29">
        <v>27500.17</v>
      </c>
      <c r="D30" s="27"/>
      <c r="E30" s="29">
        <v>0</v>
      </c>
      <c r="F30" s="29">
        <v>0</v>
      </c>
      <c r="G30" s="29">
        <v>4231.13</v>
      </c>
      <c r="H30" s="29">
        <v>0</v>
      </c>
      <c r="I30" s="30">
        <v>31731.3</v>
      </c>
      <c r="J30" s="29">
        <v>0</v>
      </c>
      <c r="K30" s="29">
        <v>0</v>
      </c>
      <c r="L30" s="29">
        <v>6453.48</v>
      </c>
      <c r="M30" s="29">
        <v>0</v>
      </c>
      <c r="N30" s="29">
        <v>0</v>
      </c>
      <c r="O30" s="30">
        <f t="shared" si="0"/>
        <v>38184.78</v>
      </c>
      <c r="P30" s="29">
        <v>3025.02</v>
      </c>
      <c r="Q30" s="29">
        <v>6920.59</v>
      </c>
      <c r="R30" s="32">
        <v>1100.0100000000007</v>
      </c>
      <c r="S30" s="32">
        <v>11045.62</v>
      </c>
      <c r="T30" s="33">
        <f t="shared" si="1"/>
        <v>27139.159999999996</v>
      </c>
    </row>
    <row r="31" spans="1:20" ht="17.25" customHeight="1">
      <c r="A31" s="27" t="s">
        <v>268</v>
      </c>
      <c r="B31" s="39" t="s">
        <v>269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0</v>
      </c>
      <c r="L31" s="29">
        <v>6622.42</v>
      </c>
      <c r="M31" s="29">
        <v>0</v>
      </c>
      <c r="N31" s="29">
        <v>0</v>
      </c>
      <c r="O31" s="30">
        <f t="shared" si="0"/>
        <v>40385.42</v>
      </c>
      <c r="P31" s="29">
        <v>3025.02</v>
      </c>
      <c r="Q31" s="29">
        <v>7531.45</v>
      </c>
      <c r="R31" s="32">
        <v>1100.0099999999998</v>
      </c>
      <c r="S31" s="32">
        <v>11656.48</v>
      </c>
      <c r="T31" s="33">
        <f t="shared" si="1"/>
        <v>28728.94</v>
      </c>
    </row>
    <row r="32" spans="1:20" ht="17.25" customHeight="1">
      <c r="A32" s="27" t="s">
        <v>270</v>
      </c>
      <c r="B32" s="39" t="s">
        <v>271</v>
      </c>
      <c r="C32" s="29">
        <v>27500.17</v>
      </c>
      <c r="D32" s="27"/>
      <c r="E32" s="29">
        <v>0</v>
      </c>
      <c r="F32" s="29">
        <v>0</v>
      </c>
      <c r="G32" s="29">
        <v>9166.71</v>
      </c>
      <c r="H32" s="29">
        <v>2903.88</v>
      </c>
      <c r="I32" s="30">
        <v>33763</v>
      </c>
      <c r="J32" s="29">
        <v>0</v>
      </c>
      <c r="K32" s="29">
        <v>0</v>
      </c>
      <c r="L32" s="29">
        <v>6453.48</v>
      </c>
      <c r="M32" s="29">
        <v>0</v>
      </c>
      <c r="N32" s="29">
        <v>0</v>
      </c>
      <c r="O32" s="30">
        <f t="shared" si="0"/>
        <v>40216.479999999996</v>
      </c>
      <c r="P32" s="29">
        <v>3025.02</v>
      </c>
      <c r="Q32" s="29">
        <v>7583.58</v>
      </c>
      <c r="R32" s="32">
        <v>4526.449999999999</v>
      </c>
      <c r="S32" s="32">
        <v>15135.05</v>
      </c>
      <c r="T32" s="33">
        <f t="shared" si="1"/>
        <v>25081.429999999997</v>
      </c>
    </row>
    <row r="33" spans="1:20" ht="17.25" customHeight="1">
      <c r="A33" s="27" t="s">
        <v>272</v>
      </c>
      <c r="B33" s="39" t="s">
        <v>273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6429.34</v>
      </c>
      <c r="M33" s="29">
        <v>0</v>
      </c>
      <c r="N33" s="29">
        <v>0</v>
      </c>
      <c r="O33" s="30">
        <f t="shared" si="0"/>
        <v>33929.509999999995</v>
      </c>
      <c r="P33" s="29">
        <v>3025.02</v>
      </c>
      <c r="Q33" s="29">
        <v>5861.31</v>
      </c>
      <c r="R33" s="32">
        <v>4639.33</v>
      </c>
      <c r="S33" s="32">
        <v>13525.66</v>
      </c>
      <c r="T33" s="33">
        <f t="shared" si="1"/>
        <v>20403.849999999995</v>
      </c>
    </row>
    <row r="34" spans="1:20" ht="17.25" customHeight="1">
      <c r="A34" s="27" t="s">
        <v>274</v>
      </c>
      <c r="B34" s="39" t="s">
        <v>275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29">
        <v>6429.34</v>
      </c>
      <c r="M34" s="29">
        <v>0</v>
      </c>
      <c r="N34" s="29">
        <v>0</v>
      </c>
      <c r="O34" s="30">
        <f t="shared" si="0"/>
        <v>33929.509999999995</v>
      </c>
      <c r="P34" s="29">
        <v>3025.02</v>
      </c>
      <c r="Q34" s="29">
        <v>5861.31</v>
      </c>
      <c r="R34" s="32">
        <v>1357.4899999999993</v>
      </c>
      <c r="S34" s="32">
        <v>10243.82</v>
      </c>
      <c r="T34" s="33">
        <f t="shared" si="1"/>
        <v>23685.689999999995</v>
      </c>
    </row>
    <row r="35" spans="1:20" ht="17.25" customHeight="1">
      <c r="A35" s="27" t="s">
        <v>276</v>
      </c>
      <c r="B35" s="39" t="s">
        <v>277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0</v>
      </c>
      <c r="K35" s="29">
        <v>0</v>
      </c>
      <c r="L35" s="29">
        <v>6453.48</v>
      </c>
      <c r="M35" s="29">
        <v>0</v>
      </c>
      <c r="N35" s="29">
        <v>0</v>
      </c>
      <c r="O35" s="30">
        <f t="shared" si="0"/>
        <v>33953.649999999994</v>
      </c>
      <c r="P35" s="29">
        <v>3025.02</v>
      </c>
      <c r="Q35" s="29">
        <v>5809.17</v>
      </c>
      <c r="R35" s="32">
        <v>2456.0800000000004</v>
      </c>
      <c r="S35" s="32">
        <v>11290.27</v>
      </c>
      <c r="T35" s="33">
        <f t="shared" si="1"/>
        <v>22663.379999999994</v>
      </c>
    </row>
    <row r="36" spans="1:20" ht="17.25" customHeight="1">
      <c r="A36" s="27" t="s">
        <v>278</v>
      </c>
      <c r="B36" s="39" t="s">
        <v>279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2903.88</v>
      </c>
      <c r="I36" s="30">
        <v>33763</v>
      </c>
      <c r="J36" s="29">
        <v>0</v>
      </c>
      <c r="K36" s="29">
        <v>0</v>
      </c>
      <c r="L36" s="29">
        <v>6694.81</v>
      </c>
      <c r="M36" s="29">
        <v>0</v>
      </c>
      <c r="N36" s="29">
        <v>0</v>
      </c>
      <c r="O36" s="30">
        <f t="shared" si="0"/>
        <v>40457.81</v>
      </c>
      <c r="P36" s="29">
        <v>3025.02</v>
      </c>
      <c r="Q36" s="29">
        <v>7375.04</v>
      </c>
      <c r="R36" s="32">
        <v>412.50999999999976</v>
      </c>
      <c r="S36" s="32">
        <v>10812.57</v>
      </c>
      <c r="T36" s="33">
        <f t="shared" si="1"/>
        <v>29645.239999999998</v>
      </c>
    </row>
    <row r="37" spans="1:20" ht="17.25" customHeight="1">
      <c r="A37" s="27" t="s">
        <v>280</v>
      </c>
      <c r="B37" s="39" t="s">
        <v>281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6453.48</v>
      </c>
      <c r="M37" s="29">
        <v>2750.02</v>
      </c>
      <c r="N37" s="29">
        <v>0</v>
      </c>
      <c r="O37" s="30">
        <f t="shared" si="0"/>
        <v>36703.67</v>
      </c>
      <c r="P37" s="29">
        <v>3025.02</v>
      </c>
      <c r="Q37" s="29">
        <v>6565.42</v>
      </c>
      <c r="R37" s="32">
        <v>6881.159999999998</v>
      </c>
      <c r="S37" s="32">
        <v>16471.6</v>
      </c>
      <c r="T37" s="33">
        <f t="shared" si="1"/>
        <v>20232.07</v>
      </c>
    </row>
    <row r="38" spans="1:20" ht="17.25" customHeight="1">
      <c r="A38" s="27" t="s">
        <v>282</v>
      </c>
      <c r="B38" s="39" t="s">
        <v>283</v>
      </c>
      <c r="C38" s="29">
        <v>27500.17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27500.17</v>
      </c>
      <c r="J38" s="29">
        <v>0</v>
      </c>
      <c r="K38" s="29">
        <v>0</v>
      </c>
      <c r="L38" s="29">
        <v>6694.81</v>
      </c>
      <c r="M38" s="29">
        <v>0</v>
      </c>
      <c r="N38" s="29">
        <v>0</v>
      </c>
      <c r="O38" s="30">
        <f t="shared" si="0"/>
        <v>34194.979999999996</v>
      </c>
      <c r="P38" s="29">
        <v>3025.02</v>
      </c>
      <c r="Q38" s="29">
        <v>5600.62</v>
      </c>
      <c r="R38" s="32">
        <v>6304.310000000001</v>
      </c>
      <c r="S38" s="32">
        <v>14929.95</v>
      </c>
      <c r="T38" s="33">
        <f t="shared" si="1"/>
        <v>19265.029999999995</v>
      </c>
    </row>
    <row r="39" spans="1:20" ht="17.25" customHeight="1">
      <c r="A39" s="27" t="s">
        <v>284</v>
      </c>
      <c r="B39" s="39" t="s">
        <v>285</v>
      </c>
      <c r="C39" s="29">
        <v>27500.17</v>
      </c>
      <c r="D39" s="27"/>
      <c r="E39" s="29">
        <v>0</v>
      </c>
      <c r="F39" s="29">
        <v>0</v>
      </c>
      <c r="G39" s="29">
        <v>9166.71</v>
      </c>
      <c r="H39" s="29">
        <v>2903.88</v>
      </c>
      <c r="I39" s="30">
        <v>33763</v>
      </c>
      <c r="J39" s="29">
        <v>0</v>
      </c>
      <c r="K39" s="29">
        <v>0</v>
      </c>
      <c r="L39" s="29">
        <v>15620.2</v>
      </c>
      <c r="M39" s="29">
        <v>0</v>
      </c>
      <c r="N39" s="29">
        <v>0</v>
      </c>
      <c r="O39" s="30">
        <f t="shared" si="0"/>
        <v>49383.2</v>
      </c>
      <c r="P39" s="29">
        <v>3025.02</v>
      </c>
      <c r="Q39" s="29">
        <v>7583.58</v>
      </c>
      <c r="R39" s="32">
        <v>3918.5000000000005</v>
      </c>
      <c r="S39" s="32">
        <v>14527.1</v>
      </c>
      <c r="T39" s="33">
        <f t="shared" si="1"/>
        <v>34856.1</v>
      </c>
    </row>
    <row r="40" spans="1:20" ht="17.25" customHeight="1">
      <c r="A40" s="27" t="s">
        <v>286</v>
      </c>
      <c r="B40" s="39" t="s">
        <v>287</v>
      </c>
      <c r="C40" s="29">
        <v>27500.17</v>
      </c>
      <c r="D40" s="27"/>
      <c r="E40" s="29">
        <v>0</v>
      </c>
      <c r="F40" s="29">
        <v>0</v>
      </c>
      <c r="G40" s="29">
        <v>2058.49</v>
      </c>
      <c r="H40" s="29">
        <v>0</v>
      </c>
      <c r="I40" s="30">
        <v>29558.659999999996</v>
      </c>
      <c r="J40" s="29">
        <v>0</v>
      </c>
      <c r="K40" s="29">
        <v>0</v>
      </c>
      <c r="L40" s="29">
        <v>36012.14</v>
      </c>
      <c r="M40" s="29">
        <v>0</v>
      </c>
      <c r="N40" s="29">
        <v>0</v>
      </c>
      <c r="O40" s="30">
        <f t="shared" si="0"/>
        <v>65570.79999999999</v>
      </c>
      <c r="P40" s="29">
        <v>3025.02</v>
      </c>
      <c r="Q40" s="29">
        <v>6427.39</v>
      </c>
      <c r="R40" s="32">
        <v>5704.16</v>
      </c>
      <c r="S40" s="32">
        <v>15156.57</v>
      </c>
      <c r="T40" s="33">
        <f t="shared" si="1"/>
        <v>50414.22999999999</v>
      </c>
    </row>
    <row r="41" spans="1:20" ht="17.25" customHeight="1">
      <c r="A41" s="27" t="s">
        <v>288</v>
      </c>
      <c r="B41" s="39" t="s">
        <v>289</v>
      </c>
      <c r="C41" s="29">
        <v>27500.17</v>
      </c>
      <c r="D41" s="27"/>
      <c r="E41" s="29">
        <v>0</v>
      </c>
      <c r="F41" s="29">
        <v>0</v>
      </c>
      <c r="G41" s="29">
        <v>5194.47</v>
      </c>
      <c r="H41" s="29">
        <v>0</v>
      </c>
      <c r="I41" s="30">
        <v>32694.64</v>
      </c>
      <c r="J41" s="29">
        <v>203.7</v>
      </c>
      <c r="K41" s="29">
        <v>0</v>
      </c>
      <c r="L41" s="29">
        <v>6453.48</v>
      </c>
      <c r="M41" s="29">
        <v>0</v>
      </c>
      <c r="N41" s="29">
        <v>0</v>
      </c>
      <c r="O41" s="30">
        <f t="shared" si="0"/>
        <v>39351.82</v>
      </c>
      <c r="P41" s="29">
        <v>3025.02</v>
      </c>
      <c r="Q41" s="29">
        <v>7241.53</v>
      </c>
      <c r="R41" s="32">
        <v>6340.64</v>
      </c>
      <c r="S41" s="32">
        <v>16607.19</v>
      </c>
      <c r="T41" s="33">
        <f t="shared" si="1"/>
        <v>22744.63</v>
      </c>
    </row>
    <row r="42" spans="1:20" ht="17.25" customHeight="1">
      <c r="A42" s="27" t="s">
        <v>290</v>
      </c>
      <c r="B42" s="39" t="s">
        <v>291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5807.77</v>
      </c>
      <c r="I42" s="30">
        <f>C42+G42-H42</f>
        <v>30859.109999999997</v>
      </c>
      <c r="J42" s="29">
        <v>0</v>
      </c>
      <c r="K42" s="29">
        <v>0</v>
      </c>
      <c r="L42" s="29">
        <v>40192.34</v>
      </c>
      <c r="M42" s="29">
        <v>6722.26</v>
      </c>
      <c r="N42" s="29">
        <v>0</v>
      </c>
      <c r="O42" s="30">
        <f t="shared" si="0"/>
        <v>77773.70999999999</v>
      </c>
      <c r="P42" s="29">
        <v>3025.02</v>
      </c>
      <c r="Q42" s="29">
        <v>8633.64</v>
      </c>
      <c r="R42" s="32">
        <v>3858.9200000000005</v>
      </c>
      <c r="S42" s="32">
        <v>15517.58</v>
      </c>
      <c r="T42" s="33">
        <f t="shared" si="1"/>
        <v>62256.12999999999</v>
      </c>
    </row>
    <row r="43" spans="1:20" ht="17.25" customHeight="1">
      <c r="A43" s="27" t="s">
        <v>292</v>
      </c>
      <c r="B43" s="39" t="s">
        <v>293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0</v>
      </c>
      <c r="K43" s="29">
        <v>0</v>
      </c>
      <c r="L43" s="29">
        <v>6694.81</v>
      </c>
      <c r="M43" s="29">
        <v>0</v>
      </c>
      <c r="N43" s="29">
        <v>0</v>
      </c>
      <c r="O43" s="30">
        <f t="shared" si="0"/>
        <v>34194.979999999996</v>
      </c>
      <c r="P43" s="29">
        <v>3025.02</v>
      </c>
      <c r="Q43" s="29">
        <v>5861.31</v>
      </c>
      <c r="R43" s="32">
        <v>2644.95</v>
      </c>
      <c r="S43" s="32">
        <v>11531.28</v>
      </c>
      <c r="T43" s="33">
        <f t="shared" si="1"/>
        <v>22663.699999999997</v>
      </c>
    </row>
    <row r="44" spans="1:20" ht="17.25" customHeight="1">
      <c r="A44" s="27" t="s">
        <v>294</v>
      </c>
      <c r="B44" s="39" t="s">
        <v>295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2903.88</v>
      </c>
      <c r="I44" s="30">
        <v>33763</v>
      </c>
      <c r="J44" s="29">
        <v>0</v>
      </c>
      <c r="K44" s="29">
        <v>0</v>
      </c>
      <c r="L44" s="29">
        <v>6622.42</v>
      </c>
      <c r="M44" s="29">
        <v>0</v>
      </c>
      <c r="N44" s="29">
        <v>0</v>
      </c>
      <c r="O44" s="30">
        <f t="shared" si="0"/>
        <v>40385.42</v>
      </c>
      <c r="P44" s="29">
        <v>3025.02</v>
      </c>
      <c r="Q44" s="29">
        <v>7583.58</v>
      </c>
      <c r="R44" s="32">
        <v>10636.659999999998</v>
      </c>
      <c r="S44" s="32">
        <v>21245.26</v>
      </c>
      <c r="T44" s="33">
        <f t="shared" si="1"/>
        <v>19140.16</v>
      </c>
    </row>
    <row r="45" spans="1:20" ht="17.25" customHeight="1">
      <c r="A45" s="27" t="s">
        <v>296</v>
      </c>
      <c r="B45" s="39" t="s">
        <v>297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0</v>
      </c>
      <c r="K45" s="29">
        <v>13750.09</v>
      </c>
      <c r="L45" s="29">
        <v>6622.42</v>
      </c>
      <c r="M45" s="29">
        <v>0</v>
      </c>
      <c r="N45" s="29">
        <v>0</v>
      </c>
      <c r="O45" s="30">
        <f t="shared" si="0"/>
        <v>47872.68</v>
      </c>
      <c r="P45" s="29">
        <v>3025.02</v>
      </c>
      <c r="Q45" s="29">
        <v>5757.03</v>
      </c>
      <c r="R45" s="32">
        <v>1880.19</v>
      </c>
      <c r="S45" s="32">
        <v>10662.24</v>
      </c>
      <c r="T45" s="33">
        <f t="shared" si="1"/>
        <v>37210.44</v>
      </c>
    </row>
    <row r="46" spans="1:20" ht="17.25" customHeight="1">
      <c r="A46" s="27" t="s">
        <v>298</v>
      </c>
      <c r="B46" s="39" t="s">
        <v>299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2903.88</v>
      </c>
      <c r="I46" s="30">
        <v>33763</v>
      </c>
      <c r="J46" s="29">
        <v>0</v>
      </c>
      <c r="K46" s="29">
        <v>0</v>
      </c>
      <c r="L46" s="29">
        <v>5777.73</v>
      </c>
      <c r="M46" s="29">
        <v>0</v>
      </c>
      <c r="N46" s="29">
        <v>0</v>
      </c>
      <c r="O46" s="30">
        <f t="shared" si="0"/>
        <v>39540.729999999996</v>
      </c>
      <c r="P46" s="29">
        <v>3025.02</v>
      </c>
      <c r="Q46" s="29">
        <v>7583.58</v>
      </c>
      <c r="R46" s="32">
        <v>1100.0100000000007</v>
      </c>
      <c r="S46" s="32">
        <v>11708.61</v>
      </c>
      <c r="T46" s="33">
        <f t="shared" si="1"/>
        <v>27832.119999999995</v>
      </c>
    </row>
    <row r="47" spans="1:20" ht="17.25" customHeight="1">
      <c r="A47" s="27" t="s">
        <v>300</v>
      </c>
      <c r="B47" s="39" t="s">
        <v>301</v>
      </c>
      <c r="C47" s="29">
        <v>27500.17</v>
      </c>
      <c r="D47" s="27"/>
      <c r="E47" s="29">
        <v>0</v>
      </c>
      <c r="F47" s="29">
        <v>0</v>
      </c>
      <c r="G47" s="29">
        <v>3055.57</v>
      </c>
      <c r="H47" s="29">
        <v>0</v>
      </c>
      <c r="I47" s="30">
        <v>30555.74</v>
      </c>
      <c r="J47" s="29">
        <v>203.7</v>
      </c>
      <c r="K47" s="29">
        <v>0</v>
      </c>
      <c r="L47" s="29">
        <v>7003.48</v>
      </c>
      <c r="M47" s="29">
        <v>0</v>
      </c>
      <c r="N47" s="29">
        <v>0</v>
      </c>
      <c r="O47" s="30">
        <f t="shared" si="0"/>
        <v>37762.92</v>
      </c>
      <c r="P47" s="29">
        <v>3025.02</v>
      </c>
      <c r="Q47" s="29">
        <v>5767.35</v>
      </c>
      <c r="R47" s="32">
        <v>7449.6799999999985</v>
      </c>
      <c r="S47" s="32">
        <v>16242.05</v>
      </c>
      <c r="T47" s="33">
        <f t="shared" si="1"/>
        <v>21520.87</v>
      </c>
    </row>
    <row r="48" spans="1:20" ht="17.25" customHeight="1">
      <c r="A48" s="27" t="s">
        <v>302</v>
      </c>
      <c r="B48" s="39" t="s">
        <v>303</v>
      </c>
      <c r="C48" s="29">
        <v>27500.17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27500.17</v>
      </c>
      <c r="J48" s="29">
        <v>0</v>
      </c>
      <c r="K48" s="29">
        <v>0</v>
      </c>
      <c r="L48" s="29">
        <v>18675.77</v>
      </c>
      <c r="M48" s="29">
        <v>0</v>
      </c>
      <c r="N48" s="29">
        <v>0</v>
      </c>
      <c r="O48" s="30">
        <f t="shared" si="0"/>
        <v>46175.94</v>
      </c>
      <c r="P48" s="29">
        <v>3025.02</v>
      </c>
      <c r="Q48" s="29">
        <v>5861.31</v>
      </c>
      <c r="R48" s="32">
        <v>2129.9600000000005</v>
      </c>
      <c r="S48" s="32">
        <v>11016.29</v>
      </c>
      <c r="T48" s="33">
        <f t="shared" si="1"/>
        <v>35159.65</v>
      </c>
    </row>
    <row r="49" spans="1:20" ht="17.25" customHeight="1">
      <c r="A49" s="27" t="s">
        <v>304</v>
      </c>
      <c r="B49" s="39" t="s">
        <v>305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0</v>
      </c>
      <c r="K49" s="29">
        <v>0</v>
      </c>
      <c r="L49" s="29">
        <v>6694.81</v>
      </c>
      <c r="M49" s="29">
        <v>0</v>
      </c>
      <c r="N49" s="29">
        <v>0</v>
      </c>
      <c r="O49" s="30">
        <f t="shared" si="0"/>
        <v>40457.81</v>
      </c>
      <c r="P49" s="29">
        <v>3025.02</v>
      </c>
      <c r="Q49" s="29">
        <v>7583.58</v>
      </c>
      <c r="R49" s="32">
        <v>3856.97</v>
      </c>
      <c r="S49" s="32">
        <v>14465.57</v>
      </c>
      <c r="T49" s="33">
        <f t="shared" si="1"/>
        <v>25992.239999999998</v>
      </c>
    </row>
    <row r="50" spans="1:20" ht="17.25" customHeight="1">
      <c r="A50" s="27" t="s">
        <v>306</v>
      </c>
      <c r="B50" s="39" t="s">
        <v>307</v>
      </c>
      <c r="C50" s="29">
        <v>27500.17</v>
      </c>
      <c r="D50" s="27"/>
      <c r="E50" s="29">
        <v>0</v>
      </c>
      <c r="F50" s="29">
        <v>0</v>
      </c>
      <c r="G50" s="29">
        <v>5500.03</v>
      </c>
      <c r="H50" s="29">
        <v>0</v>
      </c>
      <c r="I50" s="30">
        <v>33000.2</v>
      </c>
      <c r="J50" s="29">
        <v>0</v>
      </c>
      <c r="K50" s="29">
        <v>0</v>
      </c>
      <c r="L50" s="29">
        <v>39429.54</v>
      </c>
      <c r="M50" s="29">
        <v>0</v>
      </c>
      <c r="N50" s="29">
        <v>0</v>
      </c>
      <c r="O50" s="30">
        <f t="shared" si="0"/>
        <v>72429.73999999999</v>
      </c>
      <c r="P50" s="29">
        <v>3025.02</v>
      </c>
      <c r="Q50" s="29">
        <v>7373.81</v>
      </c>
      <c r="R50" s="32">
        <v>4600.360000000001</v>
      </c>
      <c r="S50" s="32">
        <v>14999.19</v>
      </c>
      <c r="T50" s="33">
        <f t="shared" si="1"/>
        <v>57430.54999999999</v>
      </c>
    </row>
    <row r="51" spans="1:20" ht="17.25" customHeight="1">
      <c r="A51" s="27" t="s">
        <v>308</v>
      </c>
      <c r="B51" s="39" t="s">
        <v>309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0</v>
      </c>
      <c r="K51" s="29">
        <v>0</v>
      </c>
      <c r="L51" s="29">
        <v>6453.48</v>
      </c>
      <c r="M51" s="29">
        <v>0</v>
      </c>
      <c r="N51" s="29">
        <v>0</v>
      </c>
      <c r="O51" s="30">
        <f t="shared" si="0"/>
        <v>33953.649999999994</v>
      </c>
      <c r="P51" s="29">
        <v>3025.02</v>
      </c>
      <c r="Q51" s="29">
        <v>5809.17</v>
      </c>
      <c r="R51" s="32">
        <v>2222.600000000001</v>
      </c>
      <c r="S51" s="32">
        <v>11056.79</v>
      </c>
      <c r="T51" s="33">
        <f t="shared" si="1"/>
        <v>22896.859999999993</v>
      </c>
    </row>
    <row r="52" spans="1:20" ht="17.25" customHeight="1">
      <c r="A52" s="27" t="s">
        <v>310</v>
      </c>
      <c r="B52" s="39" t="s">
        <v>311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0</v>
      </c>
      <c r="L52" s="29">
        <v>5777.73</v>
      </c>
      <c r="M52" s="29">
        <v>0</v>
      </c>
      <c r="N52" s="29">
        <v>0</v>
      </c>
      <c r="O52" s="30">
        <f t="shared" si="0"/>
        <v>33277.899999999994</v>
      </c>
      <c r="P52" s="29">
        <v>3025.02</v>
      </c>
      <c r="Q52" s="29">
        <v>5809.17</v>
      </c>
      <c r="R52" s="32">
        <v>5000.019999999999</v>
      </c>
      <c r="S52" s="32">
        <v>13834.21</v>
      </c>
      <c r="T52" s="33">
        <f t="shared" si="1"/>
        <v>19443.689999999995</v>
      </c>
    </row>
    <row r="53" spans="1:20" ht="17.25" customHeight="1">
      <c r="A53" s="27" t="s">
        <v>312</v>
      </c>
      <c r="B53" s="39" t="s">
        <v>313</v>
      </c>
      <c r="C53" s="29">
        <v>27500.17</v>
      </c>
      <c r="D53" s="27"/>
      <c r="E53" s="29">
        <v>0</v>
      </c>
      <c r="F53" s="29">
        <v>0</v>
      </c>
      <c r="G53" s="29">
        <v>9166.71</v>
      </c>
      <c r="H53" s="29">
        <v>2903.88</v>
      </c>
      <c r="I53" s="30">
        <v>33763</v>
      </c>
      <c r="J53" s="29">
        <v>0</v>
      </c>
      <c r="K53" s="29">
        <v>0</v>
      </c>
      <c r="L53" s="29">
        <v>6622.42</v>
      </c>
      <c r="M53" s="29">
        <v>0</v>
      </c>
      <c r="N53" s="29">
        <v>0</v>
      </c>
      <c r="O53" s="30">
        <f t="shared" si="0"/>
        <v>40385.42</v>
      </c>
      <c r="P53" s="29">
        <v>3025.02</v>
      </c>
      <c r="Q53" s="29">
        <v>7479.31</v>
      </c>
      <c r="R53" s="32">
        <v>412.50999999999976</v>
      </c>
      <c r="S53" s="32">
        <v>10916.84</v>
      </c>
      <c r="T53" s="33">
        <f t="shared" si="1"/>
        <v>29468.579999999998</v>
      </c>
    </row>
    <row r="54" spans="1:20" ht="17.25" customHeight="1">
      <c r="A54" s="27" t="s">
        <v>314</v>
      </c>
      <c r="B54" s="39" t="s">
        <v>315</v>
      </c>
      <c r="C54" s="29">
        <v>27500.17</v>
      </c>
      <c r="D54" s="27"/>
      <c r="E54" s="29">
        <v>0</v>
      </c>
      <c r="F54" s="29">
        <v>0</v>
      </c>
      <c r="G54" s="29">
        <v>4502.95</v>
      </c>
      <c r="H54" s="29">
        <v>73.46</v>
      </c>
      <c r="I54" s="30">
        <v>31929.66</v>
      </c>
      <c r="J54" s="29">
        <v>0</v>
      </c>
      <c r="K54" s="29">
        <v>0</v>
      </c>
      <c r="L54" s="29">
        <v>35779.59</v>
      </c>
      <c r="M54" s="29">
        <v>0</v>
      </c>
      <c r="N54" s="29">
        <v>0</v>
      </c>
      <c r="O54" s="30">
        <f t="shared" si="0"/>
        <v>67709.25</v>
      </c>
      <c r="P54" s="29">
        <v>3025.02</v>
      </c>
      <c r="Q54" s="29">
        <v>7027.28</v>
      </c>
      <c r="R54" s="32">
        <v>6866.84</v>
      </c>
      <c r="S54" s="32">
        <v>16919.14</v>
      </c>
      <c r="T54" s="33">
        <f t="shared" si="1"/>
        <v>50790.11</v>
      </c>
    </row>
    <row r="55" spans="1:20" ht="17.25" customHeight="1">
      <c r="A55" s="27" t="s">
        <v>316</v>
      </c>
      <c r="B55" s="39" t="s">
        <v>317</v>
      </c>
      <c r="C55" s="29">
        <v>27500.17</v>
      </c>
      <c r="D55" s="27"/>
      <c r="E55" s="29">
        <v>0</v>
      </c>
      <c r="F55" s="29">
        <v>0</v>
      </c>
      <c r="G55" s="29">
        <v>9166.71</v>
      </c>
      <c r="H55" s="29">
        <v>2903.88</v>
      </c>
      <c r="I55" s="30">
        <v>33763</v>
      </c>
      <c r="J55" s="29">
        <v>0</v>
      </c>
      <c r="K55" s="29">
        <v>0</v>
      </c>
      <c r="L55" s="29">
        <v>21459.24</v>
      </c>
      <c r="M55" s="29">
        <v>0</v>
      </c>
      <c r="N55" s="29">
        <v>0</v>
      </c>
      <c r="O55" s="30">
        <f t="shared" si="0"/>
        <v>55222.240000000005</v>
      </c>
      <c r="P55" s="29">
        <v>3025.02</v>
      </c>
      <c r="Q55" s="29">
        <v>7479.31</v>
      </c>
      <c r="R55" s="32">
        <v>3053.93</v>
      </c>
      <c r="S55" s="32">
        <v>13558.26</v>
      </c>
      <c r="T55" s="33">
        <f t="shared" si="1"/>
        <v>41663.98</v>
      </c>
    </row>
    <row r="56" spans="1:20" ht="17.25" customHeight="1">
      <c r="A56" s="27" t="s">
        <v>318</v>
      </c>
      <c r="B56" s="39" t="s">
        <v>319</v>
      </c>
      <c r="C56" s="29">
        <v>27500.17</v>
      </c>
      <c r="D56" s="27"/>
      <c r="E56" s="29">
        <v>0</v>
      </c>
      <c r="F56" s="29">
        <v>0</v>
      </c>
      <c r="G56" s="29">
        <v>9166.71</v>
      </c>
      <c r="H56" s="29">
        <v>2903.88</v>
      </c>
      <c r="I56" s="30">
        <v>33763</v>
      </c>
      <c r="J56" s="29">
        <v>0</v>
      </c>
      <c r="K56" s="29">
        <v>16881.5</v>
      </c>
      <c r="L56" s="29">
        <v>40192.34</v>
      </c>
      <c r="M56" s="29">
        <v>0</v>
      </c>
      <c r="N56" s="29">
        <v>0</v>
      </c>
      <c r="O56" s="30">
        <f t="shared" si="0"/>
        <v>90836.84</v>
      </c>
      <c r="P56" s="29">
        <v>3025.02</v>
      </c>
      <c r="Q56" s="29">
        <v>7583.58</v>
      </c>
      <c r="R56" s="32">
        <v>1100.0100000000007</v>
      </c>
      <c r="S56" s="32">
        <v>11708.61</v>
      </c>
      <c r="T56" s="33">
        <f t="shared" si="1"/>
        <v>79128.23</v>
      </c>
    </row>
    <row r="57" spans="1:20" ht="17.25" customHeight="1">
      <c r="A57" s="27" t="s">
        <v>320</v>
      </c>
      <c r="B57" s="39" t="s">
        <v>321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29">
        <v>18917.1</v>
      </c>
      <c r="M57" s="29">
        <v>0</v>
      </c>
      <c r="N57" s="29">
        <v>0</v>
      </c>
      <c r="O57" s="30">
        <f t="shared" si="0"/>
        <v>46417.27</v>
      </c>
      <c r="P57" s="29">
        <v>3025.02</v>
      </c>
      <c r="Q57" s="29">
        <v>5861.31</v>
      </c>
      <c r="R57" s="32">
        <v>4978.719999999999</v>
      </c>
      <c r="S57" s="32">
        <v>13865.05</v>
      </c>
      <c r="T57" s="33">
        <f t="shared" si="1"/>
        <v>32552.219999999998</v>
      </c>
    </row>
    <row r="58" spans="1:20" ht="17.25" customHeight="1">
      <c r="A58" s="27" t="s">
        <v>322</v>
      </c>
      <c r="B58" s="39" t="s">
        <v>323</v>
      </c>
      <c r="C58" s="29">
        <v>27500.17</v>
      </c>
      <c r="D58" s="27"/>
      <c r="E58" s="29">
        <v>0</v>
      </c>
      <c r="F58" s="29">
        <v>0</v>
      </c>
      <c r="G58" s="29">
        <v>4583.36</v>
      </c>
      <c r="H58" s="29">
        <v>0</v>
      </c>
      <c r="I58" s="30">
        <v>32083.53</v>
      </c>
      <c r="J58" s="29">
        <v>0</v>
      </c>
      <c r="K58" s="29">
        <v>0</v>
      </c>
      <c r="L58" s="29">
        <v>5777.73</v>
      </c>
      <c r="M58" s="29">
        <v>0</v>
      </c>
      <c r="N58" s="29">
        <v>0</v>
      </c>
      <c r="O58" s="30">
        <f t="shared" si="0"/>
        <v>37861.259999999995</v>
      </c>
      <c r="P58" s="29">
        <v>3025.02</v>
      </c>
      <c r="Q58" s="29">
        <v>7069.59</v>
      </c>
      <c r="R58" s="32">
        <v>1100.0100000000007</v>
      </c>
      <c r="S58" s="32">
        <v>11194.62</v>
      </c>
      <c r="T58" s="33">
        <f t="shared" si="1"/>
        <v>26666.639999999992</v>
      </c>
    </row>
    <row r="59" spans="1:20" ht="17.25" customHeight="1">
      <c r="A59" s="27" t="s">
        <v>324</v>
      </c>
      <c r="B59" s="39" t="s">
        <v>325</v>
      </c>
      <c r="C59" s="29">
        <v>27500.17</v>
      </c>
      <c r="D59" s="27"/>
      <c r="E59" s="29">
        <v>0</v>
      </c>
      <c r="F59" s="29">
        <v>0</v>
      </c>
      <c r="G59" s="29">
        <v>2444.46</v>
      </c>
      <c r="H59" s="29">
        <v>0</v>
      </c>
      <c r="I59" s="30">
        <v>29944.629999999997</v>
      </c>
      <c r="J59" s="29">
        <v>0</v>
      </c>
      <c r="K59" s="29">
        <v>0</v>
      </c>
      <c r="L59" s="29">
        <v>6453.48</v>
      </c>
      <c r="M59" s="29">
        <v>0</v>
      </c>
      <c r="N59" s="29">
        <v>0</v>
      </c>
      <c r="O59" s="30">
        <f t="shared" si="0"/>
        <v>36398.11</v>
      </c>
      <c r="P59" s="29">
        <v>3025.02</v>
      </c>
      <c r="Q59" s="29">
        <v>6533.53</v>
      </c>
      <c r="R59" s="32">
        <v>1769.1300000000006</v>
      </c>
      <c r="S59" s="32">
        <v>11327.68</v>
      </c>
      <c r="T59" s="33">
        <f t="shared" si="1"/>
        <v>25070.43</v>
      </c>
    </row>
    <row r="60" spans="1:20" ht="17.25" customHeight="1">
      <c r="A60" s="27" t="s">
        <v>326</v>
      </c>
      <c r="B60" s="39" t="s">
        <v>327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0</v>
      </c>
      <c r="K60" s="29">
        <v>0</v>
      </c>
      <c r="L60" s="29">
        <v>6622.42</v>
      </c>
      <c r="M60" s="29">
        <v>0</v>
      </c>
      <c r="N60" s="29">
        <v>0</v>
      </c>
      <c r="O60" s="30">
        <f t="shared" si="0"/>
        <v>34122.59</v>
      </c>
      <c r="P60" s="29">
        <v>3025.02</v>
      </c>
      <c r="Q60" s="29">
        <v>4487.13</v>
      </c>
      <c r="R60" s="32">
        <v>5409.52</v>
      </c>
      <c r="S60" s="32">
        <v>12921.67</v>
      </c>
      <c r="T60" s="33">
        <f t="shared" si="1"/>
        <v>21200.92</v>
      </c>
    </row>
    <row r="61" spans="1:20" ht="17.25" customHeight="1">
      <c r="A61" s="27" t="s">
        <v>328</v>
      </c>
      <c r="B61" s="39" t="s">
        <v>329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2903.88</v>
      </c>
      <c r="I61" s="30">
        <v>33763</v>
      </c>
      <c r="J61" s="29">
        <v>0</v>
      </c>
      <c r="K61" s="29">
        <v>0</v>
      </c>
      <c r="L61" s="29">
        <v>40192.34</v>
      </c>
      <c r="M61" s="29">
        <v>0</v>
      </c>
      <c r="N61" s="29">
        <v>0</v>
      </c>
      <c r="O61" s="30">
        <f t="shared" si="0"/>
        <v>73955.34</v>
      </c>
      <c r="P61" s="29">
        <v>3025.02</v>
      </c>
      <c r="Q61" s="29">
        <v>7583.58</v>
      </c>
      <c r="R61" s="32">
        <v>6419.4</v>
      </c>
      <c r="S61" s="32">
        <v>17028</v>
      </c>
      <c r="T61" s="33">
        <f t="shared" si="1"/>
        <v>56927.34</v>
      </c>
    </row>
    <row r="62" spans="1:20" ht="17.25" customHeight="1">
      <c r="A62" s="27" t="s">
        <v>330</v>
      </c>
      <c r="B62" s="39" t="s">
        <v>331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0</v>
      </c>
      <c r="K62" s="29">
        <v>0</v>
      </c>
      <c r="L62" s="29">
        <v>6429.34</v>
      </c>
      <c r="M62" s="29">
        <v>0</v>
      </c>
      <c r="N62" s="29">
        <v>0</v>
      </c>
      <c r="O62" s="30">
        <f t="shared" si="0"/>
        <v>33929.509999999995</v>
      </c>
      <c r="P62" s="29">
        <v>3025.02</v>
      </c>
      <c r="Q62" s="29">
        <v>5809.17</v>
      </c>
      <c r="R62" s="32">
        <v>1614.9699999999998</v>
      </c>
      <c r="S62" s="32">
        <v>10449.16</v>
      </c>
      <c r="T62" s="33">
        <f t="shared" si="1"/>
        <v>23480.349999999995</v>
      </c>
    </row>
    <row r="63" spans="1:20" ht="17.25" customHeight="1">
      <c r="A63" s="27" t="s">
        <v>332</v>
      </c>
      <c r="B63" s="39" t="s">
        <v>333</v>
      </c>
      <c r="C63" s="29">
        <v>27500.17</v>
      </c>
      <c r="D63" s="27"/>
      <c r="E63" s="29">
        <v>0</v>
      </c>
      <c r="F63" s="29">
        <v>0</v>
      </c>
      <c r="G63" s="29">
        <v>1447.38</v>
      </c>
      <c r="H63" s="29">
        <v>0</v>
      </c>
      <c r="I63" s="30">
        <v>28947.55</v>
      </c>
      <c r="J63" s="29">
        <v>0</v>
      </c>
      <c r="K63" s="29">
        <v>0</v>
      </c>
      <c r="L63" s="29">
        <v>35401.03</v>
      </c>
      <c r="M63" s="29">
        <v>0</v>
      </c>
      <c r="N63" s="29">
        <v>0</v>
      </c>
      <c r="O63" s="30">
        <f t="shared" si="0"/>
        <v>64348.58</v>
      </c>
      <c r="P63" s="29">
        <v>3025.02</v>
      </c>
      <c r="Q63" s="29">
        <v>4947.92</v>
      </c>
      <c r="R63" s="32">
        <v>6398.57</v>
      </c>
      <c r="S63" s="32">
        <v>14371.51</v>
      </c>
      <c r="T63" s="33">
        <f t="shared" si="1"/>
        <v>49977.07</v>
      </c>
    </row>
    <row r="64" spans="1:20" ht="17.25" customHeight="1">
      <c r="A64" s="27" t="s">
        <v>334</v>
      </c>
      <c r="B64" s="39" t="s">
        <v>335</v>
      </c>
      <c r="C64" s="29">
        <v>27500.17</v>
      </c>
      <c r="D64" s="27"/>
      <c r="E64" s="29">
        <v>0</v>
      </c>
      <c r="F64" s="29">
        <v>0</v>
      </c>
      <c r="G64" s="29">
        <v>3055.57</v>
      </c>
      <c r="H64" s="29">
        <v>0</v>
      </c>
      <c r="I64" s="30">
        <v>30555.74</v>
      </c>
      <c r="J64" s="29">
        <v>0</v>
      </c>
      <c r="K64" s="29">
        <v>0</v>
      </c>
      <c r="L64" s="29">
        <v>20033.8</v>
      </c>
      <c r="M64" s="29">
        <v>0</v>
      </c>
      <c r="N64" s="29">
        <v>0</v>
      </c>
      <c r="O64" s="30">
        <f t="shared" si="0"/>
        <v>50589.54</v>
      </c>
      <c r="P64" s="29">
        <v>3025.02</v>
      </c>
      <c r="Q64" s="29">
        <v>6014.4</v>
      </c>
      <c r="R64" s="32">
        <v>6632.42</v>
      </c>
      <c r="S64" s="32">
        <v>15671.84</v>
      </c>
      <c r="T64" s="33">
        <f t="shared" si="1"/>
        <v>34917.7</v>
      </c>
    </row>
    <row r="65" spans="1:20" ht="17.25" customHeight="1">
      <c r="A65" s="27" t="s">
        <v>336</v>
      </c>
      <c r="B65" s="39" t="s">
        <v>337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0</v>
      </c>
      <c r="L65" s="29">
        <v>6429.34</v>
      </c>
      <c r="M65" s="29">
        <v>0</v>
      </c>
      <c r="N65" s="29">
        <v>0</v>
      </c>
      <c r="O65" s="30">
        <f t="shared" si="0"/>
        <v>33929.509999999995</v>
      </c>
      <c r="P65" s="29">
        <v>3025.02</v>
      </c>
      <c r="Q65" s="29">
        <v>5861.31</v>
      </c>
      <c r="R65" s="32">
        <v>2492.11</v>
      </c>
      <c r="S65" s="32">
        <v>11378.44</v>
      </c>
      <c r="T65" s="33">
        <f t="shared" si="1"/>
        <v>22551.069999999992</v>
      </c>
    </row>
    <row r="66" spans="1:20" ht="17.25" customHeight="1">
      <c r="A66" s="27" t="s">
        <v>338</v>
      </c>
      <c r="B66" s="39" t="s">
        <v>339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0</v>
      </c>
      <c r="L66" s="29">
        <v>18675.77</v>
      </c>
      <c r="M66" s="29">
        <v>0</v>
      </c>
      <c r="N66" s="29">
        <v>0</v>
      </c>
      <c r="O66" s="30">
        <f t="shared" si="0"/>
        <v>46175.94</v>
      </c>
      <c r="P66" s="29">
        <v>3025.02</v>
      </c>
      <c r="Q66" s="29">
        <v>4897.31</v>
      </c>
      <c r="R66" s="32">
        <v>9678.379999999997</v>
      </c>
      <c r="S66" s="32">
        <v>17600.71</v>
      </c>
      <c r="T66" s="33">
        <f t="shared" si="1"/>
        <v>28575.230000000003</v>
      </c>
    </row>
    <row r="67" spans="1:20" ht="17.25" customHeight="1">
      <c r="A67" s="27" t="s">
        <v>340</v>
      </c>
      <c r="B67" s="39" t="s">
        <v>341</v>
      </c>
      <c r="C67" s="29">
        <v>27500.17</v>
      </c>
      <c r="D67" s="27"/>
      <c r="E67" s="29">
        <v>0</v>
      </c>
      <c r="F67" s="29">
        <v>0</v>
      </c>
      <c r="G67" s="29">
        <v>7944.49</v>
      </c>
      <c r="H67" s="29">
        <v>1681.66</v>
      </c>
      <c r="I67" s="30">
        <v>33762.99999999999</v>
      </c>
      <c r="J67" s="29">
        <v>0</v>
      </c>
      <c r="K67" s="29">
        <v>0</v>
      </c>
      <c r="L67" s="29">
        <v>6453.48</v>
      </c>
      <c r="M67" s="29">
        <v>0</v>
      </c>
      <c r="N67" s="29">
        <v>0</v>
      </c>
      <c r="O67" s="30">
        <f t="shared" si="0"/>
        <v>40216.479999999996</v>
      </c>
      <c r="P67" s="29">
        <v>3025.02</v>
      </c>
      <c r="Q67" s="29">
        <v>6215.5</v>
      </c>
      <c r="R67" s="32">
        <v>10870.62</v>
      </c>
      <c r="S67" s="32">
        <v>20111.14</v>
      </c>
      <c r="T67" s="33">
        <f t="shared" si="1"/>
        <v>20105.339999999997</v>
      </c>
    </row>
    <row r="68" spans="1:20" ht="17.25" customHeight="1">
      <c r="A68" s="27" t="s">
        <v>342</v>
      </c>
      <c r="B68" s="39" t="s">
        <v>343</v>
      </c>
      <c r="C68" s="29">
        <v>27500.17</v>
      </c>
      <c r="D68" s="27"/>
      <c r="E68" s="29">
        <v>0</v>
      </c>
      <c r="F68" s="29">
        <v>0</v>
      </c>
      <c r="G68" s="29">
        <v>1447.38</v>
      </c>
      <c r="H68" s="29">
        <v>0</v>
      </c>
      <c r="I68" s="30">
        <v>28947.55</v>
      </c>
      <c r="J68" s="29">
        <v>0</v>
      </c>
      <c r="K68" s="29">
        <v>0</v>
      </c>
      <c r="L68" s="29">
        <v>6453.48</v>
      </c>
      <c r="M68" s="29">
        <v>0</v>
      </c>
      <c r="N68" s="29">
        <v>0</v>
      </c>
      <c r="O68" s="30">
        <f t="shared" si="0"/>
        <v>35401.03</v>
      </c>
      <c r="P68" s="29">
        <v>3025.02</v>
      </c>
      <c r="Q68" s="29">
        <v>5404.1</v>
      </c>
      <c r="R68" s="32">
        <v>3355.74</v>
      </c>
      <c r="S68" s="32">
        <v>11784.86</v>
      </c>
      <c r="T68" s="33">
        <f t="shared" si="1"/>
        <v>23616.17</v>
      </c>
    </row>
    <row r="69" spans="1:20" ht="17.25" customHeight="1">
      <c r="A69" s="27" t="s">
        <v>344</v>
      </c>
      <c r="B69" s="39" t="s">
        <v>345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2903.88</v>
      </c>
      <c r="I69" s="30">
        <v>33763</v>
      </c>
      <c r="J69" s="29">
        <v>0</v>
      </c>
      <c r="K69" s="29">
        <v>0</v>
      </c>
      <c r="L69" s="29">
        <v>5777.73</v>
      </c>
      <c r="M69" s="29">
        <v>0</v>
      </c>
      <c r="N69" s="29">
        <v>0</v>
      </c>
      <c r="O69" s="30">
        <f t="shared" si="0"/>
        <v>39540.729999999996</v>
      </c>
      <c r="P69" s="29">
        <v>3025.02</v>
      </c>
      <c r="Q69" s="29">
        <v>7583.58</v>
      </c>
      <c r="R69" s="32">
        <v>7951.74</v>
      </c>
      <c r="S69" s="32">
        <v>18560.34</v>
      </c>
      <c r="T69" s="33">
        <f t="shared" si="1"/>
        <v>20980.389999999996</v>
      </c>
    </row>
    <row r="70" spans="1:20" ht="17.25" customHeight="1">
      <c r="A70" s="27" t="s">
        <v>346</v>
      </c>
      <c r="B70" s="39" t="s">
        <v>347</v>
      </c>
      <c r="C70" s="29">
        <v>27500.17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27500.17</v>
      </c>
      <c r="J70" s="29">
        <v>0</v>
      </c>
      <c r="K70" s="29">
        <v>0</v>
      </c>
      <c r="L70" s="29">
        <v>6327.73</v>
      </c>
      <c r="M70" s="29">
        <v>0</v>
      </c>
      <c r="N70" s="29">
        <v>0</v>
      </c>
      <c r="O70" s="30">
        <f t="shared" si="0"/>
        <v>33827.899999999994</v>
      </c>
      <c r="P70" s="29">
        <v>3025.02</v>
      </c>
      <c r="Q70" s="29">
        <v>5861.31</v>
      </c>
      <c r="R70" s="32">
        <v>-4.547473508864641E-13</v>
      </c>
      <c r="S70" s="32">
        <v>8886.33</v>
      </c>
      <c r="T70" s="33">
        <f t="shared" si="1"/>
        <v>24941.569999999992</v>
      </c>
    </row>
    <row r="71" spans="1:20" ht="17.25" customHeight="1">
      <c r="A71" s="27" t="s">
        <v>348</v>
      </c>
      <c r="B71" s="39" t="s">
        <v>349</v>
      </c>
      <c r="C71" s="29">
        <v>27500.17</v>
      </c>
      <c r="D71" s="27"/>
      <c r="E71" s="29">
        <v>0</v>
      </c>
      <c r="F71" s="29">
        <v>0</v>
      </c>
      <c r="G71" s="29">
        <v>9166.71</v>
      </c>
      <c r="H71" s="29">
        <v>2903.88</v>
      </c>
      <c r="I71" s="30">
        <v>33763</v>
      </c>
      <c r="J71" s="29">
        <v>0</v>
      </c>
      <c r="K71" s="29">
        <v>0</v>
      </c>
      <c r="L71" s="29">
        <v>6429.34</v>
      </c>
      <c r="M71" s="29">
        <v>0</v>
      </c>
      <c r="N71" s="29">
        <v>0</v>
      </c>
      <c r="O71" s="30">
        <f t="shared" si="0"/>
        <v>40192.34</v>
      </c>
      <c r="P71" s="29">
        <v>3025.02</v>
      </c>
      <c r="Q71" s="29">
        <v>7583.58</v>
      </c>
      <c r="R71" s="32">
        <v>1100.0100000000007</v>
      </c>
      <c r="S71" s="32">
        <v>11708.61</v>
      </c>
      <c r="T71" s="33">
        <f t="shared" si="1"/>
        <v>28483.729999999996</v>
      </c>
    </row>
    <row r="72" spans="1:20" ht="17.25" customHeight="1">
      <c r="A72" s="27" t="s">
        <v>350</v>
      </c>
      <c r="B72" s="39" t="s">
        <v>351</v>
      </c>
      <c r="C72" s="29">
        <v>27500.17</v>
      </c>
      <c r="D72" s="27"/>
      <c r="E72" s="29">
        <v>0</v>
      </c>
      <c r="F72" s="29">
        <v>0</v>
      </c>
      <c r="G72" s="29">
        <v>1222.23</v>
      </c>
      <c r="H72" s="29">
        <v>0</v>
      </c>
      <c r="I72" s="30">
        <v>28722.4</v>
      </c>
      <c r="J72" s="29">
        <v>0</v>
      </c>
      <c r="K72" s="29">
        <v>0</v>
      </c>
      <c r="L72" s="29">
        <v>5777.73</v>
      </c>
      <c r="M72" s="29">
        <v>0</v>
      </c>
      <c r="N72" s="29">
        <v>0</v>
      </c>
      <c r="O72" s="30">
        <f t="shared" si="0"/>
        <v>34500.130000000005</v>
      </c>
      <c r="P72" s="29">
        <v>3025.02</v>
      </c>
      <c r="Q72" s="29">
        <v>6197.42</v>
      </c>
      <c r="R72" s="32">
        <v>1100.0100000000007</v>
      </c>
      <c r="S72" s="32">
        <v>10322.45</v>
      </c>
      <c r="T72" s="33">
        <f t="shared" si="1"/>
        <v>24177.680000000004</v>
      </c>
    </row>
    <row r="73" spans="1:20" ht="17.25" customHeight="1">
      <c r="A73" s="27" t="s">
        <v>352</v>
      </c>
      <c r="B73" s="39" t="s">
        <v>353</v>
      </c>
      <c r="C73" s="29">
        <v>27500.17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27500.17</v>
      </c>
      <c r="J73" s="29">
        <v>0</v>
      </c>
      <c r="K73" s="29">
        <v>0</v>
      </c>
      <c r="L73" s="29">
        <v>18844.71</v>
      </c>
      <c r="M73" s="29">
        <v>0</v>
      </c>
      <c r="N73" s="29">
        <v>0</v>
      </c>
      <c r="O73" s="30">
        <f t="shared" si="0"/>
        <v>46344.88</v>
      </c>
      <c r="P73" s="29">
        <v>3025.02</v>
      </c>
      <c r="Q73" s="29">
        <v>5861.31</v>
      </c>
      <c r="R73" s="32">
        <v>7034.4699999999975</v>
      </c>
      <c r="S73" s="32">
        <v>15920.8</v>
      </c>
      <c r="T73" s="33">
        <f t="shared" si="1"/>
        <v>30424.079999999998</v>
      </c>
    </row>
    <row r="74" spans="1:20" ht="17.25" customHeight="1">
      <c r="A74" s="27" t="s">
        <v>354</v>
      </c>
      <c r="B74" s="39" t="s">
        <v>355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0</v>
      </c>
      <c r="K74" s="29">
        <v>0</v>
      </c>
      <c r="L74" s="29">
        <v>6694.81</v>
      </c>
      <c r="M74" s="29">
        <v>0</v>
      </c>
      <c r="N74" s="29">
        <v>0</v>
      </c>
      <c r="O74" s="30">
        <f t="shared" si="0"/>
        <v>40457.81</v>
      </c>
      <c r="P74" s="29">
        <v>3025.02</v>
      </c>
      <c r="Q74" s="29">
        <v>7479.31</v>
      </c>
      <c r="R74" s="32">
        <v>2892.35</v>
      </c>
      <c r="S74" s="32">
        <v>13396.68</v>
      </c>
      <c r="T74" s="33">
        <f t="shared" si="1"/>
        <v>27061.129999999997</v>
      </c>
    </row>
    <row r="75" spans="1:20" ht="17.25" customHeight="1">
      <c r="A75" s="27" t="s">
        <v>356</v>
      </c>
      <c r="B75" s="39" t="s">
        <v>357</v>
      </c>
      <c r="C75" s="29">
        <v>27500.17</v>
      </c>
      <c r="D75" s="27"/>
      <c r="E75" s="29">
        <v>0</v>
      </c>
      <c r="F75" s="29">
        <v>0</v>
      </c>
      <c r="G75" s="29">
        <v>1447.38</v>
      </c>
      <c r="H75" s="29">
        <v>0</v>
      </c>
      <c r="I75" s="30">
        <v>28947.55</v>
      </c>
      <c r="J75" s="29">
        <v>0</v>
      </c>
      <c r="K75" s="29">
        <v>0</v>
      </c>
      <c r="L75" s="29">
        <v>35401.03</v>
      </c>
      <c r="M75" s="29">
        <v>0</v>
      </c>
      <c r="N75" s="29">
        <v>0</v>
      </c>
      <c r="O75" s="30">
        <f t="shared" si="0"/>
        <v>64348.58</v>
      </c>
      <c r="P75" s="29">
        <v>3025.02</v>
      </c>
      <c r="Q75" s="29">
        <v>6207.2</v>
      </c>
      <c r="R75" s="32">
        <v>4614.75</v>
      </c>
      <c r="S75" s="32">
        <v>13846.97</v>
      </c>
      <c r="T75" s="33">
        <f t="shared" si="1"/>
        <v>50501.61</v>
      </c>
    </row>
    <row r="76" spans="1:20" ht="17.25" customHeight="1">
      <c r="A76" s="27" t="s">
        <v>358</v>
      </c>
      <c r="B76" s="39" t="s">
        <v>359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5777.73</v>
      </c>
      <c r="M76" s="29">
        <v>0</v>
      </c>
      <c r="N76" s="29">
        <v>0</v>
      </c>
      <c r="O76" s="30">
        <f t="shared" si="0"/>
        <v>33277.899999999994</v>
      </c>
      <c r="P76" s="29">
        <v>3025.02</v>
      </c>
      <c r="Q76" s="29">
        <v>5861.31</v>
      </c>
      <c r="R76" s="32">
        <v>1100.0099999999998</v>
      </c>
      <c r="S76" s="32">
        <v>9986.34</v>
      </c>
      <c r="T76" s="33">
        <f t="shared" si="1"/>
        <v>23291.559999999994</v>
      </c>
    </row>
    <row r="77" spans="1:20" ht="17.25" customHeight="1">
      <c r="A77" s="27" t="s">
        <v>360</v>
      </c>
      <c r="B77" s="39" t="s">
        <v>361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0</v>
      </c>
      <c r="K77" s="29">
        <v>13750.09</v>
      </c>
      <c r="L77" s="29">
        <v>18917.1</v>
      </c>
      <c r="M77" s="29">
        <v>0</v>
      </c>
      <c r="N77" s="29">
        <v>0</v>
      </c>
      <c r="O77" s="30">
        <f t="shared" si="0"/>
        <v>60167.36</v>
      </c>
      <c r="P77" s="29">
        <v>3025.02</v>
      </c>
      <c r="Q77" s="29">
        <v>5600.62</v>
      </c>
      <c r="R77" s="32">
        <v>6346.6500000000015</v>
      </c>
      <c r="S77" s="32">
        <v>14972.29</v>
      </c>
      <c r="T77" s="33">
        <f t="shared" si="1"/>
        <v>45195.07</v>
      </c>
    </row>
    <row r="78" spans="1:20" ht="17.25" customHeight="1">
      <c r="A78" s="27" t="s">
        <v>362</v>
      </c>
      <c r="B78" s="39" t="s">
        <v>363</v>
      </c>
      <c r="C78" s="29">
        <v>27500.17</v>
      </c>
      <c r="D78" s="27"/>
      <c r="E78" s="29">
        <v>0</v>
      </c>
      <c r="F78" s="29">
        <v>0</v>
      </c>
      <c r="G78" s="29">
        <v>4277.8</v>
      </c>
      <c r="H78" s="29">
        <v>0</v>
      </c>
      <c r="I78" s="30">
        <v>31777.969999999998</v>
      </c>
      <c r="J78" s="29">
        <v>0</v>
      </c>
      <c r="K78" s="29">
        <v>0</v>
      </c>
      <c r="L78" s="29">
        <v>6429.34</v>
      </c>
      <c r="M78" s="29">
        <v>0</v>
      </c>
      <c r="N78" s="29">
        <v>0</v>
      </c>
      <c r="O78" s="30">
        <f t="shared" si="0"/>
        <v>38207.31</v>
      </c>
      <c r="P78" s="29">
        <v>3025.02</v>
      </c>
      <c r="Q78" s="29">
        <v>7037.7</v>
      </c>
      <c r="R78" s="32">
        <v>1526.0099999999998</v>
      </c>
      <c r="S78" s="32">
        <v>11588.73</v>
      </c>
      <c r="T78" s="33">
        <f t="shared" si="1"/>
        <v>26618.579999999998</v>
      </c>
    </row>
    <row r="79" spans="1:20" ht="17.25" customHeight="1">
      <c r="A79" s="27" t="s">
        <v>364</v>
      </c>
      <c r="B79" s="39" t="s">
        <v>365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29">
        <v>6397.96</v>
      </c>
      <c r="M79" s="29">
        <v>0</v>
      </c>
      <c r="N79" s="29">
        <v>0</v>
      </c>
      <c r="O79" s="30">
        <f t="shared" si="0"/>
        <v>33898.13</v>
      </c>
      <c r="P79" s="29">
        <v>3025.02</v>
      </c>
      <c r="Q79" s="29">
        <v>5861.31</v>
      </c>
      <c r="R79" s="32">
        <v>1100.0099999999998</v>
      </c>
      <c r="S79" s="32">
        <v>9986.34</v>
      </c>
      <c r="T79" s="33">
        <f t="shared" si="1"/>
        <v>23911.789999999997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2017-06-13T15:14:58Z</dcterms:modified>
  <cp:category/>
  <cp:version/>
  <cp:contentType/>
  <cp:contentStatus/>
  <cp:revision>41</cp:revision>
</cp:coreProperties>
</file>